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4 Tbl Incidents GU DI DEPT 27-76/"/>
    </mc:Choice>
  </mc:AlternateContent>
  <xr:revisionPtr revIDLastSave="95" documentId="13_ncr:1_{C876EB20-4C69-4C04-BA59-7C0CB4D5387D}" xr6:coauthVersionLast="47" xr6:coauthVersionMax="47" xr10:uidLastSave="{5C28596F-EC99-4A26-A286-9170197B2C79}"/>
  <bookViews>
    <workbookView xWindow="-120" yWindow="-120" windowWidth="29040" windowHeight="15720" xr2:uid="{EDD9DCA6-CE1A-4FD5-8227-8A355F7605C4}"/>
  </bookViews>
  <sheets>
    <sheet name="03-24 - DI DPT 76" sheetId="1" r:id="rId1"/>
  </sheets>
  <externalReferences>
    <externalReference r:id="rId2"/>
  </externalReferences>
  <definedNames>
    <definedName name="_xlnm._FilterDatabase" localSheetId="0" hidden="1">'03-24 - DI DPT 76'!$B$3:$K$40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B40" i="1"/>
  <c r="D39" i="1"/>
  <c r="B39" i="1"/>
  <c r="D38" i="1"/>
  <c r="B38" i="1"/>
  <c r="B37" i="1"/>
  <c r="D36" i="1"/>
  <c r="B36" i="1"/>
  <c r="D35" i="1"/>
  <c r="B35" i="1"/>
  <c r="D34" i="1"/>
  <c r="B34" i="1"/>
  <c r="D33" i="1"/>
  <c r="B33" i="1"/>
  <c r="D32" i="1"/>
  <c r="B32" i="1"/>
  <c r="D31" i="1"/>
  <c r="B31" i="1"/>
  <c r="D16" i="1"/>
  <c r="D15" i="1"/>
  <c r="D14" i="1"/>
  <c r="D13" i="1"/>
  <c r="D12" i="1"/>
  <c r="D11" i="1"/>
  <c r="D10" i="1"/>
  <c r="D9" i="1"/>
  <c r="D8" i="1"/>
  <c r="D7" i="1"/>
  <c r="D6" i="1"/>
  <c r="D5" i="1"/>
  <c r="D4" i="1"/>
  <c r="D30" i="1"/>
  <c r="D29" i="1"/>
  <c r="D28" i="1"/>
  <c r="D27" i="1"/>
  <c r="D26" i="1"/>
  <c r="D25" i="1"/>
  <c r="D24" i="1"/>
  <c r="D23" i="1"/>
  <c r="D22" i="1"/>
  <c r="D21" i="1"/>
  <c r="D20" i="1"/>
  <c r="D19" i="1"/>
  <c r="D18" i="1"/>
  <c r="D17"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<sst xmlns="http://schemas.openxmlformats.org/spreadsheetml/2006/main" count="198" uniqueCount="118">
  <si>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</si>
  <si>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</si>
  <si>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</si>
  <si>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</si>
  <si>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</si>
  <si>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</si>
  <si>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</si>
  <si>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</si>
  <si>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</si>
  <si>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</si>
  <si>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</si>
  <si>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</si>
  <si>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</si>
  <si>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</si>
  <si>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</si>
  <si>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</si>
  <si>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</si>
  <si>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</si>
  <si>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</si>
  <si>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</si>
  <si>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</si>
  <si>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</si>
  <si>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</si>
  <si>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</si>
  <si>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</si>
  <si>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</si>
  <si>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</si>
  <si>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</si>
  <si>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</si>
  <si>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</si>
  <si>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</si>
  <si>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</si>
  <si>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8"/>
        <color rgb="FF0070C0"/>
        <rFont val="Calibri"/>
        <family val="2"/>
        <scheme val="minor"/>
      </rPr>
      <t xml:space="preserve">  :</t>
    </r>
    <r>
      <rPr>
        <sz val="10"/>
        <color rgb="FF0070C0"/>
        <rFont val="Calibri"/>
        <family val="2"/>
        <scheme val="minor"/>
      </rPr>
      <t xml:space="preserve"> Suite à votre demande DI 18320688 concernant FECAMPS CDIS, nous vous informons procéder à une livraison demain le 06/10/2023.</t>
    </r>
  </si>
  <si>
    <r>
      <rPr>
        <b/>
        <u/>
        <sz val="10"/>
        <color rgb="FF0070C0"/>
        <rFont val="Calibri"/>
        <family val="2"/>
        <scheme val="minor"/>
      </rPr>
      <t>Mail du 06/10/2023</t>
    </r>
    <r>
      <rPr>
        <sz val="8"/>
        <color rgb="FF0070C0"/>
        <rFont val="Calibri"/>
        <family val="2"/>
        <scheme val="minor"/>
      </rPr>
      <t xml:space="preserve">  :</t>
    </r>
    <r>
      <rPr>
        <sz val="10"/>
        <color rgb="FF0070C0"/>
        <rFont val="Calibri"/>
        <family val="2"/>
        <scheme val="minor"/>
      </rPr>
      <t xml:space="preserve">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</si>
  <si>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</si>
  <si>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</si>
  <si>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8"/>
        <color rgb="FF0070C0"/>
        <rFont val="Calibri"/>
        <family val="2"/>
        <scheme val="minor"/>
      </rPr>
      <t xml:space="preserve">  :</t>
    </r>
    <r>
      <rPr>
        <sz val="10"/>
        <color rgb="FF0070C0"/>
        <rFont val="Calibri"/>
        <family val="2"/>
        <scheme val="minor"/>
      </rPr>
      <t xml:space="preserve">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</si>
  <si>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8"/>
        <color rgb="FF0070C0"/>
        <rFont val="Calibri"/>
        <family val="2"/>
        <scheme val="minor"/>
      </rPr>
      <t xml:space="preserve">  :</t>
    </r>
    <r>
      <rPr>
        <sz val="10"/>
        <color rgb="FF0070C0"/>
        <rFont val="Calibri"/>
        <family val="2"/>
        <scheme val="minor"/>
      </rPr>
      <t xml:space="preserve">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</si>
  <si>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8"/>
        <color rgb="FF0070C0"/>
        <rFont val="Calibri"/>
        <family val="2"/>
        <scheme val="minor"/>
      </rPr>
      <t xml:space="preserve">  :</t>
    </r>
    <r>
      <rPr>
        <sz val="10"/>
        <color rgb="FF0070C0"/>
        <rFont val="Calibri"/>
        <family val="2"/>
        <scheme val="minor"/>
      </rPr>
      <t xml:space="preserve">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</si>
  <si>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8"/>
        <color rgb="FF0070C0"/>
        <rFont val="Calibri"/>
        <family val="2"/>
        <scheme val="minor"/>
      </rPr>
      <t xml:space="preserve">  :</t>
    </r>
    <r>
      <rPr>
        <sz val="10"/>
        <color rgb="FF0070C0"/>
        <rFont val="Calibri"/>
        <family val="2"/>
        <scheme val="minor"/>
      </rPr>
      <t xml:space="preserve">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</si>
  <si>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8"/>
        <color rgb="FF0070C0"/>
        <rFont val="Calibri"/>
        <family val="2"/>
        <scheme val="minor"/>
      </rPr>
      <t xml:space="preserve">  :</t>
    </r>
    <r>
      <rPr>
        <sz val="10"/>
        <color rgb="FF0070C0"/>
        <rFont val="Calibri"/>
        <family val="2"/>
        <scheme val="minor"/>
      </rPr>
      <t xml:space="preserve"> Pour faire suite à votre demande N°18419115 du 24/10/23 concernant le bureau de poste ROUEN RESTAURANT RD, nous vous informons que l'agent est intervenu les 13/10, 18/10 et 23/10/23 l'après-midi à la place du matin. </t>
    </r>
  </si>
  <si>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</si>
  <si>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</si>
  <si>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</si>
  <si>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</si>
  <si>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r>
      <rPr>
        <b/>
        <u/>
        <sz val="10"/>
        <color indexed="30"/>
        <rFont val="Calibri"/>
        <family val="2"/>
      </rPr>
      <t>Mail du 03/11/23</t>
    </r>
    <r>
      <rPr>
        <sz val="8"/>
        <color indexed="30"/>
        <rFont val="Calibri"/>
        <family val="2"/>
      </rPr>
      <t xml:space="preserve">  :</t>
    </r>
    <r>
      <rPr>
        <sz val="10"/>
        <color indexed="30"/>
        <rFont val="Calibri"/>
        <family val="2"/>
      </rPr>
      <t xml:space="preserve">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</si>
  <si>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t>CANTELEU</t>
  </si>
  <si>
    <t>* merci d'établir un devis pour un ,curage ,décapage/détartrage des cuvettes WC sur le site de Canteleu. vu avec mme Dussos.</t>
  </si>
  <si>
    <r>
      <rPr>
        <b/>
        <u/>
        <sz val="10"/>
        <color indexed="30"/>
        <rFont val="Calibri"/>
        <family val="2"/>
      </rPr>
      <t>Mail du 07/11/23</t>
    </r>
    <r>
      <rPr>
        <sz val="8"/>
        <color indexed="30"/>
        <rFont val="Calibri"/>
        <family val="2"/>
      </rPr>
      <t xml:space="preserve">  :</t>
    </r>
    <r>
      <rPr>
        <sz val="10"/>
        <color indexed="30"/>
        <rFont val="Calibri"/>
        <family val="2"/>
      </rPr>
      <t xml:space="preserve"> Pour faire suite à votre demande N°18463427 du 03/11/23 concernant le bureau de poste de CANTELEU, veuillez trouver ci-joint notre devis n°231139335. 
Dans l'attente de votre validation pour la mise en place des travaux. </t>
    </r>
  </si>
  <si>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</si>
  <si>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</si>
  <si>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</si>
  <si>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r>
      <rPr>
        <b/>
        <u/>
        <sz val="10"/>
        <color indexed="30"/>
        <rFont val="Calibri"/>
        <family val="2"/>
      </rPr>
      <t>Mail du 13/11/23</t>
    </r>
    <r>
      <rPr>
        <sz val="8"/>
        <color indexed="30"/>
        <rFont val="Calibri"/>
        <family val="2"/>
      </rPr>
      <t xml:space="preserve">  :</t>
    </r>
    <r>
      <rPr>
        <sz val="10"/>
        <color indexed="30"/>
        <rFont val="Calibri"/>
        <family val="2"/>
      </rPr>
      <t xml:space="preserve"> Pour faire suite à la demande de MR LAMIDIEU par mail du 10/11/2023 concernant le bureau de poste BOOS, veuillez trouver ci-joint notre devis n°231139370. 
Dans l’attente de votre validation.
</t>
    </r>
    <r>
      <rPr>
        <b/>
        <u/>
        <sz val="10"/>
        <color indexed="30"/>
        <rFont val="Calibri"/>
        <family val="2"/>
      </rPr>
      <t>Mail du 14/11/23</t>
    </r>
    <r>
      <rPr>
        <sz val="10"/>
        <color indexed="30"/>
        <rFont val="Calibri"/>
        <family val="2"/>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</si>
  <si>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t>Mail du 21/11/23</t>
  </si>
  <si>
    <t>MONT SAINT AIGNAN CE</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</si>
  <si>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rPr>
      <t xml:space="preserve"> </t>
    </r>
    <r>
      <rPr>
        <b/>
        <u/>
        <sz val="10"/>
        <rFont val="Calibri"/>
        <family val="2"/>
      </rPr>
      <t>22/11/23</t>
    </r>
    <r>
      <rPr>
        <sz val="10"/>
        <rFont val="Calibri"/>
        <family val="2"/>
      </rPr>
      <t xml:space="preserve"> : Merci beaucoup</t>
    </r>
    <r>
      <rPr>
        <sz val="10"/>
        <rFont val="Calibri"/>
        <family val="2"/>
      </rPr>
      <t xml:space="preserve">
* </t>
    </r>
    <r>
      <rPr>
        <b/>
        <u/>
        <sz val="10"/>
        <rFont val="Calibri"/>
        <family val="2"/>
      </rPr>
      <t xml:space="preserve">27/11/23 </t>
    </r>
    <r>
      <rPr>
        <sz val="10"/>
        <rFont val="Calibri"/>
        <family val="2"/>
      </rPr>
      <t>: Pouvez-vous insister en nettoyage sur le sol des sanitaires, la façade des BP et la porte bleue si vous pouvez enlever les traces de scotch svp ?
Vous remerciant par avance</t>
    </r>
  </si>
  <si>
    <t>Hélène SAILLARD</t>
  </si>
  <si>
    <r>
      <rPr>
        <b/>
        <u/>
        <sz val="10"/>
        <color indexed="30"/>
        <rFont val="Calibri"/>
        <family val="2"/>
      </rPr>
      <t>Mail du 22/11/23</t>
    </r>
    <r>
      <rPr>
        <sz val="10"/>
        <color indexed="30"/>
        <rFont val="Calibri"/>
        <family val="2"/>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rPr>
      <t>Mail du 27/11/23</t>
    </r>
    <r>
      <rPr>
        <sz val="10"/>
        <color indexed="30"/>
        <rFont val="Calibri"/>
        <family val="2"/>
      </rPr>
      <t xml:space="preserve"> : La consigne est passée, Mme DUSSOS sera sur site le 01/12/23 pour s'assurer que le nécessaire soit fait comme demandé.
</t>
    </r>
  </si>
  <si>
    <t>* Il n'y a pas eu de prestation ménage samedi 9 décembre sur le site de Buchy.
Pourriez-vous mettre en place un plan de rattrapage et me tenir informé ?</t>
  </si>
  <si>
    <r>
      <rPr>
        <b/>
        <u/>
        <sz val="10"/>
        <color indexed="30"/>
        <rFont val="Calibri"/>
        <family val="2"/>
      </rPr>
      <t>Mail du 13/12/</t>
    </r>
    <r>
      <rPr>
        <sz val="8"/>
        <color indexed="30"/>
        <rFont val="Calibri"/>
        <family val="2"/>
      </rPr>
      <t xml:space="preserve">  :</t>
    </r>
    <r>
      <rPr>
        <sz val="10"/>
        <color indexed="30"/>
        <rFont val="Calibri"/>
        <family val="2"/>
      </rPr>
      <t xml:space="preserve"> Pour faire suite à votre demande d'intervention N° 18635215 du 11/12/23 concernant le site courrier de BUCHY, en accord avec Mr DUHAMEL nous avons rattrapé la prestation non réalisée du 09/12/23 le 12/12/23 en positionnant deux agents.</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</si>
  <si>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rPr>
      <t>20/12/23</t>
    </r>
    <r>
      <rPr>
        <sz val="10"/>
        <rFont val="Calibri"/>
        <family val="2"/>
      </rPr>
      <t xml:space="preserve"> : Je vous remercie pour ce suivi et laisse Me DESCHAMPS qui avait alerté revenir vers nous si besoin.
A défaut, je considère le sujet comme étant clôturé.
</t>
    </r>
  </si>
  <si>
    <t>Bertrand CARLU</t>
  </si>
  <si>
    <r>
      <rPr>
        <b/>
        <u/>
        <sz val="10"/>
        <color indexed="30"/>
        <rFont val="Calibri"/>
        <family val="2"/>
      </rPr>
      <t>Mail du 20/12/23</t>
    </r>
    <r>
      <rPr>
        <sz val="8"/>
        <color indexed="30"/>
        <rFont val="Calibri"/>
        <family val="2"/>
      </rPr>
      <t xml:space="preserve">  :</t>
    </r>
    <r>
      <rPr>
        <sz val="10"/>
        <color indexed="30"/>
        <rFont val="Calibri"/>
        <family val="2"/>
      </rPr>
      <t xml:space="preserve">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</si>
  <si>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</si>
  <si>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r>
      <rPr>
        <b/>
        <u/>
        <sz val="10"/>
        <color indexed="30"/>
        <rFont val="Calibri"/>
        <family val="2"/>
      </rPr>
      <t>Mail du 19/12/23</t>
    </r>
    <r>
      <rPr>
        <sz val="8"/>
        <color indexed="30"/>
        <rFont val="Calibri"/>
        <family val="2"/>
      </rPr>
      <t xml:space="preserve">  :</t>
    </r>
    <r>
      <rPr>
        <sz val="10"/>
        <color indexed="30"/>
        <rFont val="Calibri"/>
        <family val="2"/>
      </rPr>
      <t xml:space="preserve">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</si>
  <si>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</si>
  <si>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r>
      <rPr>
        <b/>
        <u/>
        <sz val="10"/>
        <color indexed="30"/>
        <rFont val="Calibri"/>
        <family val="2"/>
      </rPr>
      <t>Mail du 14/12/23</t>
    </r>
    <r>
      <rPr>
        <sz val="8"/>
        <color indexed="30"/>
        <rFont val="Calibri"/>
        <family val="2"/>
      </rPr>
      <t xml:space="preserve">  :</t>
    </r>
    <r>
      <rPr>
        <sz val="10"/>
        <color indexed="30"/>
        <rFont val="Calibri"/>
        <family val="2"/>
      </rPr>
      <t xml:space="preserve">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</si>
  <si>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t xml:space="preserve">* nombreuses petites mouches dans la salle de restauration malgré la présence de plaquettes anti mouches.
</t>
  </si>
  <si>
    <t>Stephane POIRAUD</t>
  </si>
  <si>
    <r>
      <rPr>
        <b/>
        <u/>
        <sz val="10"/>
        <color indexed="30"/>
        <rFont val="Calibri"/>
        <family val="2"/>
      </rPr>
      <t>Mail du 22/12/23</t>
    </r>
    <r>
      <rPr>
        <sz val="8"/>
        <color indexed="30"/>
        <rFont val="Calibri"/>
        <family val="2"/>
      </rPr>
      <t xml:space="preserve">  </t>
    </r>
    <r>
      <rPr>
        <sz val="10"/>
        <color indexed="30"/>
        <rFont val="Calibri"/>
        <family val="2"/>
      </rPr>
      <t>: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</si>
  <si>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t xml:space="preserve">* présence de souris dans la hall
</t>
  </si>
  <si>
    <t>Marie GIFFARD</t>
  </si>
  <si>
    <r>
      <rPr>
        <b/>
        <u/>
        <sz val="10"/>
        <color indexed="30"/>
        <rFont val="Calibri"/>
        <family val="2"/>
      </rPr>
      <t>Mail du 22/12/23</t>
    </r>
    <r>
      <rPr>
        <sz val="8"/>
        <color indexed="30"/>
        <rFont val="Calibri"/>
        <family val="2"/>
      </rPr>
      <t xml:space="preserve">  :</t>
    </r>
    <r>
      <rPr>
        <sz val="10"/>
        <color indexed="30"/>
        <rFont val="Calibri"/>
        <family val="2"/>
      </rPr>
      <t xml:space="preserve"> Pour faire suite à votre demande DI18666149 du 18/12/23, nous vous prions de trouver ci-joint le devis n° 231239579 associés.
Nous vous en souhaitons bonne réception.
Dans l’attente de votre validation et bon de commande.</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</si>
  <si>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rPr>
      <t>08/01/24</t>
    </r>
    <r>
      <rPr>
        <sz val="10"/>
        <rFont val="Calibri"/>
        <family val="2"/>
      </rPr>
      <t xml:space="preserve"> : le devis est en cours de validation ,le bon de commande va être effectué.
Merci de prévoir dés à présent une date d’intervention.
</t>
    </r>
  </si>
  <si>
    <r>
      <rPr>
        <b/>
        <u/>
        <sz val="10"/>
        <color indexed="30"/>
        <rFont val="Calibri"/>
        <family val="2"/>
      </rPr>
      <t>Mail du 27/12/23</t>
    </r>
    <r>
      <rPr>
        <sz val="8"/>
        <color indexed="30"/>
        <rFont val="Calibri"/>
        <family val="2"/>
      </rPr>
      <t xml:space="preserve">  :</t>
    </r>
    <r>
      <rPr>
        <sz val="10"/>
        <color indexed="30"/>
        <rFont val="Calibri"/>
        <family val="2"/>
      </rPr>
      <t xml:space="preserve"> Pour faire suite à notre entretien téléphonique du 26/12/23, comme indiqué notre prestataire 3D est fermé pour congés cette semaine. Réouverture le 02/01/24, je verrai à ce moment-là pour planifier la prestation sur le site de CANTELEU et vous transmettre notre devis.</t>
    </r>
    <r>
      <rPr>
        <sz val="10"/>
        <color indexed="30"/>
        <rFont val="Calibri"/>
        <family val="2"/>
      </rPr>
      <t xml:space="preserve">
</t>
    </r>
    <r>
      <rPr>
        <b/>
        <sz val="10"/>
        <color indexed="30"/>
        <rFont val="Calibri"/>
        <family val="2"/>
      </rPr>
      <t xml:space="preserve">Mail du 08/01/24 </t>
    </r>
    <r>
      <rPr>
        <sz val="10"/>
        <color indexed="30"/>
        <rFont val="Calibri"/>
        <family val="2"/>
      </rPr>
      <t>: Pour donner suite à votre demande d'intervention n°18687676, concernant le traitement contre les blattes des locaux situés en RDC et sous-sol, veuillez trouver ci-joint notre</t>
    </r>
    <r>
      <rPr>
        <b/>
        <sz val="10"/>
        <color indexed="30"/>
        <rFont val="Calibri"/>
        <family val="2"/>
      </rPr>
      <t xml:space="preserve"> devis n°240139630.</t>
    </r>
    <r>
      <rPr>
        <sz val="10"/>
        <color indexed="30"/>
        <rFont val="Calibri"/>
        <family val="2"/>
      </rPr>
      <t xml:space="preserve">
Dans l’attente de votre validation.
</t>
    </r>
    <r>
      <rPr>
        <b/>
        <u/>
        <sz val="10"/>
        <color indexed="30"/>
        <rFont val="Calibri"/>
        <family val="2"/>
      </rPr>
      <t xml:space="preserve">Mail du 08/01/24 </t>
    </r>
    <r>
      <rPr>
        <sz val="10"/>
        <color indexed="30"/>
        <rFont val="Calibri"/>
        <family val="2"/>
      </rPr>
      <t>: Je vous remercie pour cette validation de devis et nous vous informons intervenir le 09/01/24 à partir de 09h00 sur le site de Canteleu.</t>
    </r>
  </si>
  <si>
    <t>*Le responsable d'équipe vient de me prévenir que le ménage n'a pas été fait depuis 3 jours au niveau du carré pro.
Merci de faire un rappel à l'agent et de revenir vers moi.</t>
  </si>
  <si>
    <t>Frederic TESTU</t>
  </si>
  <si>
    <r>
      <rPr>
        <b/>
        <u/>
        <sz val="10"/>
        <color indexed="30"/>
        <rFont val="Calibri"/>
        <family val="2"/>
      </rPr>
      <t>Mail du 05/01/24</t>
    </r>
    <r>
      <rPr>
        <sz val="8"/>
        <color indexed="30"/>
        <rFont val="Calibri"/>
        <family val="2"/>
      </rPr>
      <t xml:space="preserve">  :</t>
    </r>
    <r>
      <rPr>
        <sz val="10"/>
        <color indexed="30"/>
        <rFont val="Calibri"/>
        <family val="2"/>
      </rPr>
      <t xml:space="preserve"> Pour faire suite à votre demande d'intervention N° 18729164 du 04/01/24 concernant le site ROUEN PPDC, notre agent remplaçant n'avait pas intégré le carré pro à son planning, nous avons fait le nécessaire auprès de lui et le rattrapage a été réalisé ce jour.
</t>
    </r>
  </si>
  <si>
    <t>DUCLAIR</t>
  </si>
  <si>
    <t>* La femme de ménage n'est pas passée samedi 6 janvier 2024.</t>
  </si>
  <si>
    <r>
      <rPr>
        <b/>
        <u/>
        <sz val="10"/>
        <color indexed="30"/>
        <rFont val="Calibri"/>
        <family val="2"/>
      </rPr>
      <t>Mail du 16/01/24</t>
    </r>
    <r>
      <rPr>
        <sz val="8"/>
        <color indexed="30"/>
        <rFont val="Calibri"/>
        <family val="2"/>
      </rPr>
      <t xml:space="preserve">  :</t>
    </r>
    <r>
      <rPr>
        <sz val="10"/>
        <color indexed="30"/>
        <rFont val="Calibri"/>
        <family val="2"/>
      </rPr>
      <t xml:space="preserve">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</si>
  <si>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</si>
  <si>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</si>
  <si>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r>
      <rPr>
        <b/>
        <u/>
        <sz val="10"/>
        <color indexed="30"/>
        <rFont val="Calibri"/>
        <family val="2"/>
      </rPr>
      <t>Mail du 16/01/24</t>
    </r>
    <r>
      <rPr>
        <sz val="8"/>
        <color indexed="30"/>
        <rFont val="Calibri"/>
        <family val="2"/>
      </rPr>
      <t xml:space="preserve">  : </t>
    </r>
    <r>
      <rPr>
        <sz val="10"/>
        <color indexed="30"/>
        <rFont val="Calibri"/>
        <family val="2"/>
      </rPr>
      <t>Pour faire suite à votre demande d'intervention N° 19015390 du 15/01/24 concernant le site de NEUFCHATEL EN BRAY, nous vous prions de trouver en PJ notre</t>
    </r>
    <r>
      <rPr>
        <b/>
        <sz val="10"/>
        <color indexed="30"/>
        <rFont val="Calibri"/>
        <family val="2"/>
      </rPr>
      <t xml:space="preserve"> devis N°240139684. </t>
    </r>
    <r>
      <rPr>
        <sz val="10"/>
        <color indexed="30"/>
        <rFont val="Calibri"/>
        <family val="2"/>
      </rPr>
      <t xml:space="preserve">
Dans l'attente de votre bon de commande, nous vous en souhaitons bonne réception.</t>
    </r>
  </si>
  <si>
    <t>* Pas de prestation de ménage sur le site (Coté Courrier et BGPN) hier et aujourd'hui.</t>
  </si>
  <si>
    <r>
      <rPr>
        <b/>
        <u/>
        <sz val="10"/>
        <color indexed="30"/>
        <rFont val="Calibri"/>
        <family val="2"/>
      </rPr>
      <t>Mail du 22/01/24</t>
    </r>
    <r>
      <rPr>
        <sz val="8"/>
        <color indexed="30"/>
        <rFont val="Calibri"/>
        <family val="2"/>
      </rPr>
      <t xml:space="preserve">  :</t>
    </r>
    <r>
      <rPr>
        <sz val="10"/>
        <color indexed="30"/>
        <rFont val="Calibri"/>
        <family val="2"/>
      </rPr>
      <t xml:space="preserve">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</si>
  <si>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t>BARENTIN</t>
  </si>
  <si>
    <t>* La femme de ménage n'est pas venue vendredi 19 janvier 2024 sur le site de Barentin.</t>
  </si>
  <si>
    <r>
      <rPr>
        <b/>
        <u/>
        <sz val="10"/>
        <color indexed="30"/>
        <rFont val="Calibri"/>
        <family val="2"/>
      </rPr>
      <t>Mail du 24/01/24</t>
    </r>
    <r>
      <rPr>
        <sz val="8"/>
        <color indexed="30"/>
        <rFont val="Calibri"/>
        <family val="2"/>
      </rPr>
      <t xml:space="preserve">  :</t>
    </r>
    <r>
      <rPr>
        <sz val="10"/>
        <color indexed="30"/>
        <rFont val="Calibri"/>
        <family val="2"/>
      </rPr>
      <t xml:space="preserve">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</si>
  <si>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t>BOOS pdc</t>
  </si>
  <si>
    <t>MONTIVILLIERS PDC</t>
  </si>
  <si>
    <t>LE HAVRE CDIS PPDC</t>
  </si>
  <si>
    <t>HARFLEUR PDC</t>
  </si>
  <si>
    <r>
      <t xml:space="preserve">* </t>
    </r>
    <r>
      <rPr>
        <b/>
        <u/>
        <sz val="10"/>
        <rFont val="Calibri"/>
        <family val="2"/>
      </rPr>
      <t>22/12/23</t>
    </r>
    <r>
      <rPr>
        <sz val="10"/>
        <rFont val="Calibri"/>
        <family val="2"/>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rPr>
      <t>08/01/24</t>
    </r>
    <r>
      <rPr>
        <sz val="10"/>
        <rFont val="Calibri"/>
        <family val="2"/>
      </rPr>
      <t xml:space="preserve"> : le devis est en cours de validation ,le bon de commande va être effectué.
Merci de prévoir dés à présent une date d’intervention.
*</t>
    </r>
    <r>
      <rPr>
        <b/>
        <u/>
        <sz val="10"/>
        <rFont val="Calibri"/>
        <family val="2"/>
      </rPr>
      <t xml:space="preserve"> 01/02/24</t>
    </r>
    <r>
      <rPr>
        <sz val="10"/>
        <rFont val="Calibri"/>
        <family val="2"/>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rPr>
      <t>02/02/24</t>
    </r>
    <r>
      <rPr>
        <sz val="10"/>
        <rFont val="Calibri"/>
        <family val="2"/>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rPr>
      <t xml:space="preserve">05/02/24 </t>
    </r>
    <r>
      <rPr>
        <sz val="10"/>
        <rFont val="Calibri"/>
        <family val="2"/>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rPr>
      <t>13/02/24</t>
    </r>
    <r>
      <rPr>
        <sz val="10"/>
        <rFont val="Calibri"/>
        <family val="2"/>
      </rPr>
      <t xml:space="preserve"> : Suite conversation avec Mr Renouf ce jour ,vu que des cafards vivants ont été aperçu  ,côté Enseigne et courrier, malgré 2 passages .
Je note que la société interviendra au titre de la garantie cet après-midi à 14h30.
Je serai sur site.
</t>
    </r>
  </si>
  <si>
    <r>
      <rPr>
        <b/>
        <u/>
        <sz val="10"/>
        <color indexed="30"/>
        <rFont val="Calibri"/>
        <family val="2"/>
      </rPr>
      <t>Mail du 27/12/23</t>
    </r>
    <r>
      <rPr>
        <sz val="8"/>
        <color indexed="30"/>
        <rFont val="Calibri"/>
        <family val="2"/>
      </rPr>
      <t xml:space="preserve">  :</t>
    </r>
    <r>
      <rPr>
        <sz val="10"/>
        <color indexed="30"/>
        <rFont val="Calibri"/>
        <family val="2"/>
      </rPr>
      <t xml:space="preserve"> Pour faire suite à notre entretien téléphonique du 26/12/23, comme indiqué notre prestataire 3D est fermé pour congés cette semaine. Réouverture le 02/01/24, je verrai à ce moment-là pour planifier la prestation sur le site de CANTELEU et vous transmettre notre devis.</t>
    </r>
    <r>
      <rPr>
        <sz val="10"/>
        <color indexed="30"/>
        <rFont val="Calibri"/>
        <family val="2"/>
      </rPr>
      <t xml:space="preserve">
</t>
    </r>
    <r>
      <rPr>
        <b/>
        <sz val="10"/>
        <color indexed="30"/>
        <rFont val="Calibri"/>
        <family val="2"/>
      </rPr>
      <t xml:space="preserve">Mail du 08/01/24 </t>
    </r>
    <r>
      <rPr>
        <sz val="10"/>
        <color indexed="30"/>
        <rFont val="Calibri"/>
        <family val="2"/>
      </rPr>
      <t>: Pour donner suite à votre demande d'intervention n°18687676, concernant le traitement contre les blattes des locaux situés en RDC et sous-sol, veuillez trouver ci-joint notre</t>
    </r>
    <r>
      <rPr>
        <b/>
        <sz val="10"/>
        <color indexed="30"/>
        <rFont val="Calibri"/>
        <family val="2"/>
      </rPr>
      <t xml:space="preserve"> devis n°240139630.</t>
    </r>
    <r>
      <rPr>
        <sz val="10"/>
        <color indexed="30"/>
        <rFont val="Calibri"/>
        <family val="2"/>
      </rPr>
      <t xml:space="preserve">
Dans l’attente de votre validation.
</t>
    </r>
    <r>
      <rPr>
        <b/>
        <u/>
        <sz val="10"/>
        <color indexed="30"/>
        <rFont val="Calibri"/>
        <family val="2"/>
      </rPr>
      <t xml:space="preserve">Mail du 08/01/24 </t>
    </r>
    <r>
      <rPr>
        <sz val="10"/>
        <color indexed="30"/>
        <rFont val="Calibri"/>
        <family val="2"/>
      </rPr>
      <t>: Je vous remercie pour cette validation de devis et nous vous informons intervenir le 09/01/24 à partir de 09h00 sur le site de Canteleu.</t>
    </r>
    <r>
      <rPr>
        <sz val="10"/>
        <color indexed="30"/>
        <rFont val="Calibri"/>
        <family val="2"/>
      </rPr>
      <t xml:space="preserve">
</t>
    </r>
    <r>
      <rPr>
        <b/>
        <u/>
        <sz val="10"/>
        <color indexed="30"/>
        <rFont val="Calibri"/>
        <family val="2"/>
      </rPr>
      <t>Mail du 05/02/24</t>
    </r>
    <r>
      <rPr>
        <sz val="10"/>
        <color indexed="30"/>
        <rFont val="Calibri"/>
        <family val="2"/>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sz val="10"/>
        <color indexed="30"/>
        <rFont val="Calibri"/>
        <family val="2"/>
      </rPr>
      <t xml:space="preserve">
</t>
    </r>
    <r>
      <rPr>
        <b/>
        <u/>
        <sz val="10"/>
        <color indexed="30"/>
        <rFont val="Calibri"/>
        <family val="2"/>
      </rPr>
      <t>Mail du 05/02/24</t>
    </r>
    <r>
      <rPr>
        <sz val="10"/>
        <color indexed="30"/>
        <rFont val="Calibri"/>
        <family val="2"/>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rPr>
      <t xml:space="preserve">Mail du 13/02/24 </t>
    </r>
    <r>
      <rPr>
        <sz val="10"/>
        <color indexed="30"/>
        <rFont val="Calibri"/>
        <family val="2"/>
      </rPr>
      <t xml:space="preserve">: Je vous confirme que Mr Bernard d'Orchies sera présent ce jour vers 14h30 sur site de Canteleu pour garantie de notre prestation d'éviction de blattes. </t>
    </r>
  </si>
  <si>
    <r>
      <t xml:space="preserve">* "L’ entreprise de nettoyage est d’accord pour intervenir avec une machine à laver le sol il faut juste que tu en fasses la demande"
* </t>
    </r>
    <r>
      <rPr>
        <b/>
        <u/>
        <sz val="10"/>
        <rFont val="Calibri"/>
        <family val="2"/>
      </rPr>
      <t>02/02/24</t>
    </r>
    <r>
      <rPr>
        <sz val="10"/>
        <rFont val="Calibri"/>
        <family val="2"/>
      </rPr>
      <t xml:space="preserve"> : Nous vous prions de bien vouloir annuler  l’intervention 19099583 
Problème signalé: [Immobilier-Viki] Prevoir une autolaveuse
Demande de service associée : 5172958
Site concerné : 12697 DUCLAIR 
95 RUE PAUL DUCROS – 76480 DUCLAIR</t>
    </r>
  </si>
  <si>
    <t>* PAS DE MENAGE LE 10/2/2024 SUR FECAMP PDC</t>
  </si>
  <si>
    <r>
      <rPr>
        <b/>
        <u/>
        <sz val="10"/>
        <color indexed="30"/>
        <rFont val="Calibri"/>
        <family val="2"/>
      </rPr>
      <t>Mail du</t>
    </r>
    <r>
      <rPr>
        <sz val="8"/>
        <color indexed="30"/>
        <rFont val="Calibri"/>
        <family val="2"/>
      </rPr>
      <t xml:space="preserve">  : </t>
    </r>
    <r>
      <rPr>
        <sz val="10"/>
        <color indexed="30"/>
        <rFont val="Calibri"/>
        <family val="2"/>
      </rPr>
      <t xml:space="preserve">Pour faire suite à votre demande N°19144956 du 12/02/24 concernant le bureau de poste FECAMP PDC, nous vous confirmons l'absence du 10/02/24. 
Nous vous certifions la reprise des prestations le lundi 12/02/24. </t>
    </r>
  </si>
  <si>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</si>
  <si>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r>
      <rPr>
        <b/>
        <u/>
        <sz val="10"/>
        <color indexed="30"/>
        <rFont val="Calibri"/>
        <family val="2"/>
      </rPr>
      <t>Mail du 09/02/24</t>
    </r>
    <r>
      <rPr>
        <sz val="8"/>
        <color indexed="30"/>
        <rFont val="Calibri"/>
        <family val="2"/>
      </rPr>
      <t xml:space="preserve">  :</t>
    </r>
    <r>
      <rPr>
        <sz val="10"/>
        <color indexed="30"/>
        <rFont val="Calibri"/>
        <family val="2"/>
      </rPr>
      <t xml:space="preserve">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</si>
  <si>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r>
      <rPr>
        <b/>
        <u/>
        <sz val="10"/>
        <color indexed="30"/>
        <rFont val="Calibri"/>
        <family val="2"/>
      </rPr>
      <t>Mail du 05/02/24</t>
    </r>
    <r>
      <rPr>
        <sz val="8"/>
        <color indexed="30"/>
        <rFont val="Calibri"/>
        <family val="2"/>
      </rPr>
      <t xml:space="preserve">  : Nous prenons note de l'annulation de votre demande d'intervention N° 19099583 du 01/02/2024 concernant le site de DUCLAIR.
</t>
    </r>
    <r>
      <rPr>
        <sz val="10"/>
        <color indexed="30"/>
        <rFont val="Calibri"/>
        <family val="2"/>
      </rPr>
      <t xml:space="preserve">
</t>
    </r>
    <r>
      <rPr>
        <b/>
        <sz val="12"/>
        <color rgb="FF0070C0"/>
        <rFont val="Calibri"/>
        <family val="2"/>
      </rPr>
      <t>DEMANDE ANNULÉE</t>
    </r>
  </si>
  <si>
    <t>Régate</t>
  </si>
  <si>
    <t>* J'ai constaté sur le site de Forges quelques manquements concernant le ménage (voir photos).
Pourriez-vous faire le nécessaire pour rattraper ce qui ne va pas ?</t>
  </si>
  <si>
    <r>
      <rPr>
        <b/>
        <u/>
        <sz val="10"/>
        <color indexed="30"/>
        <rFont val="Calibri"/>
        <family val="2"/>
      </rPr>
      <t>Mail du 05/03/24</t>
    </r>
    <r>
      <rPr>
        <sz val="10"/>
        <color indexed="30"/>
        <rFont val="Calibri"/>
        <family val="2"/>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</si>
  <si>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</si>
  <si>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r>
      <rPr>
        <b/>
        <u/>
        <sz val="10"/>
        <color indexed="30"/>
        <rFont val="Calibri"/>
        <family val="2"/>
      </rPr>
      <t>Mail du 06/03/24</t>
    </r>
    <r>
      <rPr>
        <sz val="10"/>
        <color indexed="30"/>
        <rFont val="Calibri"/>
        <family val="2"/>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</si>
  <si>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</si>
  <si>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</si>
  <si>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</si>
  <si>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r>
      <rPr>
        <b/>
        <u/>
        <sz val="10"/>
        <color indexed="30"/>
        <rFont val="Calibri"/>
        <family val="2"/>
      </rPr>
      <t>Mail du 11/03/24</t>
    </r>
    <r>
      <rPr>
        <sz val="10"/>
        <color indexed="30"/>
        <rFont val="Calibri"/>
        <family val="2"/>
      </rPr>
      <t xml:space="preserve">  : Dans la demande d'intervention n° 19259476 ROUEN CTC MADRILLET, il manque le descritpif de la demande.
</t>
    </r>
    <r>
      <rPr>
        <b/>
        <u/>
        <sz val="10"/>
        <color indexed="30"/>
        <rFont val="Calibri"/>
        <family val="2"/>
      </rPr>
      <t xml:space="preserve">Mail du 13/03/24 </t>
    </r>
    <r>
      <rPr>
        <sz val="10"/>
        <color indexed="30"/>
        <rFont val="Calibri"/>
        <family val="2"/>
      </rPr>
      <t xml:space="preserve">: </t>
    </r>
    <r>
      <rPr>
        <sz val="10"/>
        <color indexed="30"/>
        <rFont val="Calibri"/>
        <family val="2"/>
      </rPr>
      <t xml:space="preserve">Pour faire suite à votre demande N°19259476 du 11/03/2024 concernant ROUEN CTC MADRILLET de SAINT ETIENNE DU ROUVRAY, nous vous informons de notre passage prévu le jeudi 21/03/24 pour la fixation du distributeur d'essuie-mains situé dans les sanitaires homme. </t>
    </r>
  </si>
  <si>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</si>
  <si>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r>
      <rPr>
        <b/>
        <u/>
        <sz val="10"/>
        <color indexed="30"/>
        <rFont val="Calibri"/>
        <family val="2"/>
      </rPr>
      <t>Mail du 13/03/24</t>
    </r>
    <r>
      <rPr>
        <sz val="10"/>
        <color indexed="30"/>
        <rFont val="Calibri"/>
        <family val="2"/>
      </rPr>
      <t xml:space="preserve">  :</t>
    </r>
    <r>
      <rPr>
        <sz val="10"/>
        <color indexed="30"/>
        <rFont val="Calibri"/>
        <family val="2"/>
      </rPr>
      <t xml:space="preserve">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</si>
  <si>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</si>
  <si>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</si>
  <si>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r>
      <rPr>
        <b/>
        <u/>
        <sz val="10"/>
        <color indexed="30"/>
        <rFont val="Calibri"/>
        <family val="2"/>
      </rPr>
      <t>Mail du 18/03/24</t>
    </r>
    <r>
      <rPr>
        <sz val="10"/>
        <color indexed="30"/>
        <rFont val="Calibri"/>
        <family val="2"/>
      </rPr>
      <t xml:space="preserve">  :</t>
    </r>
    <r>
      <rPr>
        <sz val="10"/>
        <color indexed="30"/>
        <rFont val="Calibri"/>
        <family val="2"/>
      </rPr>
      <t xml:space="preserve">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</si>
  <si>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t>* Demande de devis pour le nettoyage de vestiaires, intérieur comme extérieur, entre 80 et 90</t>
  </si>
  <si>
    <r>
      <rPr>
        <b/>
        <u/>
        <sz val="10"/>
        <color indexed="30"/>
        <rFont val="Calibri"/>
        <family val="2"/>
      </rPr>
      <t xml:space="preserve">Mail du 15/03/24 </t>
    </r>
    <r>
      <rPr>
        <sz val="10"/>
        <color indexed="30"/>
        <rFont val="Calibri"/>
        <family val="2"/>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</si>
  <si>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t>Incidents Nettoyage 03/2024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</si>
</sst>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5"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sz val="9"/>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sz val="8"/>
      <color rgb="FF0070C0"/>
      <name val="Calibri"/>
      <family val="2"/>
      <scheme val="minor"/>
    </font>
    <font>
      <b/>
      <sz val="10"/>
      <color theme="0"/>
      <name val="Arial"/>
      <family val="2"/>
    </font>
    <font>
      <sz val="10"/>
      <color rgb="FF00B050"/>
      <name val="Calibri"/>
      <family val="2"/>
      <scheme val="minor"/>
    </font>
    <font>
      <b/>
      <u/>
      <sz val="10"/>
      <color indexed="30"/>
      <name val="Calibri"/>
      <family val="2"/>
    </font>
    <font>
      <sz val="8"/>
      <color indexed="30"/>
      <name val="Calibri"/>
      <family val="2"/>
    </font>
    <font>
      <sz val="10"/>
      <color indexed="30"/>
      <name val="Calibri"/>
      <family val="2"/>
    </font>
    <font>
      <b/>
      <sz val="10"/>
      <name val="Calibri"/>
      <family val="2"/>
    </font>
    <font>
      <b/>
      <u/>
      <sz val="10"/>
      <name val="Calibri"/>
      <family val="2"/>
    </font>
    <font>
      <sz val="10"/>
      <name val="Calibri"/>
      <family val="2"/>
    </font>
    <font>
      <sz val="10"/>
      <color rgb="FF0070C0"/>
      <name val="Calibri"/>
      <family val="2"/>
    </font>
    <font>
      <b/>
      <sz val="10"/>
      <color indexed="30"/>
      <name val="Calibri"/>
      <family val="2"/>
    </font>
    <font>
      <b/>
      <sz val="12"/>
      <color rgb="FF0070C0"/>
      <name val="Calibri"/>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left" vertical="top" wrapText="1"/>
    </xf>
    <xf numFmtId="0" fontId="9" fillId="0" borderId="2" xfId="0" applyFont="1" applyBorder="1" applyAlignment="1">
      <alignment horizontal="center" vertical="center" wrapText="1"/>
    </xf>
    <xf numFmtId="0" fontId="10"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4" fillId="0" borderId="2" xfId="0" applyFont="1" applyBorder="1" applyAlignment="1">
      <alignment horizontal="center" vertical="center" wrapText="1"/>
    </xf>
    <xf numFmtId="164" fontId="13"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17" fillId="0" borderId="1" xfId="0" applyFont="1" applyBorder="1" applyAlignment="1">
      <alignment horizontal="left" vertical="top" wrapText="1"/>
    </xf>
    <xf numFmtId="164" fontId="13"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21" fillId="0" borderId="3" xfId="0" applyFont="1" applyBorder="1" applyAlignment="1">
      <alignment horizontal="left" vertical="top"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top" wrapText="1"/>
    </xf>
    <xf numFmtId="0" fontId="9" fillId="0" borderId="5" xfId="0" applyFont="1" applyBorder="1" applyAlignment="1">
      <alignment horizontal="center" vertical="center" wrapText="1"/>
    </xf>
    <xf numFmtId="0" fontId="10" fillId="0" borderId="5" xfId="0" applyFont="1" applyBorder="1" applyAlignment="1">
      <alignment horizontal="left" vertical="top" wrapText="1"/>
    </xf>
    <xf numFmtId="164" fontId="13" fillId="3" borderId="5" xfId="0" applyNumberFormat="1" applyFont="1" applyFill="1" applyBorder="1" applyAlignment="1">
      <alignment horizontal="center" vertic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4" xfId="0" applyFont="1" applyBorder="1" applyAlignment="1">
      <alignment horizontal="left" vertical="top" wrapText="1"/>
    </xf>
    <xf numFmtId="164" fontId="13" fillId="3"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4" fillId="0" borderId="3" xfId="0"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164" fontId="13"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10"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7" fillId="0" borderId="2" xfId="0" applyFont="1" applyBorder="1" applyAlignment="1">
      <alignment horizontal="left" vertical="top" wrapText="1"/>
    </xf>
    <xf numFmtId="0" fontId="1" fillId="0" borderId="3" xfId="0" applyFont="1" applyBorder="1" applyAlignment="1">
      <alignment horizontal="center" vertical="center"/>
    </xf>
    <xf numFmtId="0" fontId="17" fillId="0" borderId="3" xfId="0" applyFont="1" applyBorder="1" applyAlignment="1">
      <alignment horizontal="left" vertical="top" wrapText="1"/>
    </xf>
    <xf numFmtId="0" fontId="13" fillId="3" borderId="1" xfId="0" applyFont="1" applyFill="1" applyBorder="1" applyAlignment="1">
      <alignment horizontal="center" vertical="center" wrapText="1"/>
    </xf>
    <xf numFmtId="0" fontId="24" fillId="0" borderId="2" xfId="0" applyFont="1" applyBorder="1" applyAlignment="1">
      <alignment horizontal="center" vertical="center"/>
    </xf>
    <xf numFmtId="0" fontId="24" fillId="0" borderId="1" xfId="0" applyFont="1" applyBorder="1" applyAlignment="1">
      <alignment horizontal="center" vertical="center"/>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40"/>
  <sheetViews>
    <sheetView tabSelected="1" zoomScale="80" zoomScaleNormal="80" workbookViewId="0">
      <pane ySplit="3" topLeftCell="A35" activePane="bottomLeft" state="frozen"/>
      <selection activeCell="B43" sqref="B43:M43"/>
      <selection pane="bottomLeft" activeCell="I42" sqref="I42"/>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16.42578125" style="10" customWidth="1"/>
    <col min="7" max="7" width="11" bestFit="1" customWidth="1"/>
    <col min="8" max="8" width="13.28515625" style="2" customWidth="1"/>
    <col min="9" max="9" width="71.28515625" customWidth="1"/>
    <col min="10" max="10" width="13" customWidth="1"/>
    <col min="11" max="11" width="76.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117</v>
      </c>
      <c r="J1" s="1"/>
      <c r="K1" s="1"/>
    </row>
    <row r="2" spans="2:22" x14ac:dyDescent="0.2">
      <c r="E2" s="5"/>
      <c r="F2" s="6"/>
      <c r="G2" s="7"/>
      <c r="H2" s="8"/>
      <c r="I2" s="9"/>
      <c r="J2" s="6"/>
      <c r="K2" s="9"/>
    </row>
    <row r="3" spans="2:22" ht="30" x14ac:dyDescent="0.2">
      <c r="B3" s="11" t="s">
        <v>0</v>
      </c>
      <c r="C3" s="12" t="s">
        <v>1</v>
      </c>
      <c r="D3" s="73" t="s">
        <v>101</v>
      </c>
      <c r="E3" s="13" t="s">
        <v>2</v>
      </c>
      <c r="F3" s="13" t="s">
        <v>3</v>
      </c>
      <c r="G3" s="14" t="s">
        <v>4</v>
      </c>
      <c r="H3" s="13" t="s">
        <v>5</v>
      </c>
      <c r="I3" s="13" t="s">
        <v>6</v>
      </c>
      <c r="J3" s="13" t="s">
        <v>7</v>
      </c>
      <c r="K3" s="13" t="s">
        <v>8</v>
      </c>
    </row>
    <row r="4" spans="2:22" ht="83.25" hidden="1" customHeight="1" x14ac:dyDescent="0.2">
      <c r="B4" s="15">
        <f t="shared" ref="B4:B30" si="0">+G4</f>
        <v>45202</v>
      </c>
      <c r="C4" s="16">
        <v>76</v>
      </c>
      <c r="D4" s="17">
        <f>VLOOKUP(F4,'[1]Chantier La Poste'!$B$2:$C$915,2,FALSE)</f>
        <v>760560</v>
      </c>
      <c r="E4" s="17">
        <v>18318172</v>
      </c>
      <c r="F4" s="18" t="s">
        <v>9</v>
      </c>
      <c r="G4" s="19">
        <v>45202</v>
      </c>
      <c r="H4" s="20" t="s">
        <v>10</v>
      </c>
      <c r="I4" s="21" t="s">
        <v>11</v>
      </c>
      <c r="J4" s="22" t="s">
        <v>12</v>
      </c>
      <c r="K4" s="23" t="s">
        <v>31</v>
      </c>
    </row>
    <row r="5" spans="2:22" ht="58.5" hidden="1" customHeight="1" x14ac:dyDescent="0.2">
      <c r="B5" s="15">
        <f t="shared" si="0"/>
        <v>45202</v>
      </c>
      <c r="C5" s="16">
        <v>76</v>
      </c>
      <c r="D5" s="17">
        <f>VLOOKUP(F5,'[1]Chantier La Poste'!$B$2:$C$915,2,FALSE)</f>
        <v>760560</v>
      </c>
      <c r="E5" s="17">
        <v>18320688</v>
      </c>
      <c r="F5" s="18" t="s">
        <v>9</v>
      </c>
      <c r="G5" s="19">
        <v>45202</v>
      </c>
      <c r="H5" s="20" t="s">
        <v>10</v>
      </c>
      <c r="I5" s="21" t="s">
        <v>13</v>
      </c>
      <c r="J5" s="22" t="s">
        <v>12</v>
      </c>
      <c r="K5" s="23" t="s">
        <v>32</v>
      </c>
    </row>
    <row r="6" spans="2:22" ht="154.5" hidden="1" customHeight="1" x14ac:dyDescent="0.2">
      <c r="B6" s="15">
        <f t="shared" si="0"/>
        <v>45204</v>
      </c>
      <c r="C6" s="16">
        <v>76</v>
      </c>
      <c r="D6" s="17">
        <f>VLOOKUP(F6,'[1]Chantier La Poste'!$B$2:$C$915,2,FALSE)</f>
        <v>760420</v>
      </c>
      <c r="E6" s="17">
        <v>18329704</v>
      </c>
      <c r="F6" s="18" t="s">
        <v>14</v>
      </c>
      <c r="G6" s="19">
        <v>45204</v>
      </c>
      <c r="H6" s="20" t="s">
        <v>10</v>
      </c>
      <c r="I6" s="21" t="s">
        <v>15</v>
      </c>
      <c r="J6" s="22" t="s">
        <v>12</v>
      </c>
      <c r="K6" s="23" t="s">
        <v>33</v>
      </c>
    </row>
    <row r="7" spans="2:22" ht="192.75" hidden="1" customHeight="1" x14ac:dyDescent="0.2">
      <c r="B7" s="15">
        <f t="shared" si="0"/>
        <v>45208</v>
      </c>
      <c r="C7" s="16">
        <v>76</v>
      </c>
      <c r="D7" s="17">
        <f>VLOOKUP(F7,'[1]Chantier La Poste'!$B$2:$C$915,2,FALSE)</f>
        <v>761530</v>
      </c>
      <c r="E7" s="17">
        <v>18347859</v>
      </c>
      <c r="F7" s="18" t="s">
        <v>16</v>
      </c>
      <c r="G7" s="19">
        <v>45208</v>
      </c>
      <c r="H7" s="20" t="s">
        <v>10</v>
      </c>
      <c r="I7" s="21" t="s">
        <v>17</v>
      </c>
      <c r="J7" s="22" t="s">
        <v>12</v>
      </c>
      <c r="K7" s="23" t="s">
        <v>34</v>
      </c>
    </row>
    <row r="8" spans="2:22" ht="119.25" hidden="1" customHeight="1" x14ac:dyDescent="0.2">
      <c r="B8" s="15">
        <f t="shared" si="0"/>
        <v>45210</v>
      </c>
      <c r="C8" s="16">
        <v>76</v>
      </c>
      <c r="D8" s="17">
        <f>VLOOKUP(F8,'[1]Chantier La Poste'!$B$2:$C$915,2,FALSE)</f>
        <v>760580</v>
      </c>
      <c r="E8" s="17">
        <v>18354513</v>
      </c>
      <c r="F8" s="18" t="s">
        <v>18</v>
      </c>
      <c r="G8" s="19">
        <v>45210</v>
      </c>
      <c r="H8" s="20" t="s">
        <v>10</v>
      </c>
      <c r="I8" s="21" t="s">
        <v>19</v>
      </c>
      <c r="J8" s="22" t="s">
        <v>20</v>
      </c>
      <c r="K8" s="23" t="s">
        <v>35</v>
      </c>
    </row>
    <row r="9" spans="2:22" ht="225" hidden="1" customHeight="1" x14ac:dyDescent="0.2">
      <c r="B9" s="15">
        <f t="shared" si="0"/>
        <v>45215</v>
      </c>
      <c r="C9" s="16">
        <v>76</v>
      </c>
      <c r="D9" s="17">
        <f>VLOOKUP(F9,'[1]Chantier La Poste'!$B$2:$C$915,2,FALSE)</f>
        <v>760420</v>
      </c>
      <c r="E9" s="17">
        <v>18377874</v>
      </c>
      <c r="F9" s="18" t="s">
        <v>14</v>
      </c>
      <c r="G9" s="19">
        <v>45215</v>
      </c>
      <c r="H9" s="20" t="s">
        <v>10</v>
      </c>
      <c r="I9" s="21" t="s">
        <v>21</v>
      </c>
      <c r="J9" s="22" t="s">
        <v>12</v>
      </c>
      <c r="K9" s="23" t="s">
        <v>36</v>
      </c>
    </row>
    <row r="10" spans="2:22" ht="100.5" hidden="1" customHeight="1" x14ac:dyDescent="0.2">
      <c r="B10" s="15">
        <f t="shared" si="0"/>
        <v>45215</v>
      </c>
      <c r="C10" s="16">
        <v>76</v>
      </c>
      <c r="D10" s="17">
        <f>VLOOKUP(F10,'[1]Chantier La Poste'!$B$2:$C$915,2,FALSE)</f>
        <v>761530</v>
      </c>
      <c r="E10" s="17">
        <v>18377437</v>
      </c>
      <c r="F10" s="18" t="s">
        <v>16</v>
      </c>
      <c r="G10" s="19">
        <v>45215</v>
      </c>
      <c r="H10" s="20" t="s">
        <v>10</v>
      </c>
      <c r="I10" s="21" t="s">
        <v>22</v>
      </c>
      <c r="J10" s="22" t="s">
        <v>23</v>
      </c>
      <c r="K10" s="23" t="s">
        <v>37</v>
      </c>
    </row>
    <row r="11" spans="2:22" ht="229.5" hidden="1" customHeight="1" x14ac:dyDescent="0.2">
      <c r="B11" s="15">
        <f t="shared" si="0"/>
        <v>45217</v>
      </c>
      <c r="C11" s="16">
        <v>76</v>
      </c>
      <c r="D11" s="17">
        <f>VLOOKUP(F11,'[1]Chantier La Poste'!$B$2:$C$915,2,FALSE)</f>
        <v>764470</v>
      </c>
      <c r="E11" s="17">
        <v>18391133</v>
      </c>
      <c r="F11" s="18" t="s">
        <v>90</v>
      </c>
      <c r="G11" s="19">
        <v>45217</v>
      </c>
      <c r="H11" s="20" t="s">
        <v>10</v>
      </c>
      <c r="I11" s="21" t="s">
        <v>24</v>
      </c>
      <c r="J11" s="22" t="s">
        <v>25</v>
      </c>
      <c r="K11" s="23" t="s">
        <v>38</v>
      </c>
    </row>
    <row r="12" spans="2:22" ht="137.25" hidden="1" customHeight="1" x14ac:dyDescent="0.2">
      <c r="B12" s="15">
        <f t="shared" si="0"/>
        <v>45218</v>
      </c>
      <c r="C12" s="16">
        <v>76</v>
      </c>
      <c r="D12" s="17">
        <f>VLOOKUP(F12,'[1]Chantier La Poste'!$B$2:$C$915,2,FALSE)</f>
        <v>760170</v>
      </c>
      <c r="E12" s="17">
        <v>18394455</v>
      </c>
      <c r="F12" s="18" t="s">
        <v>26</v>
      </c>
      <c r="G12" s="19">
        <v>45218</v>
      </c>
      <c r="H12" s="20" t="s">
        <v>10</v>
      </c>
      <c r="I12" s="21" t="s">
        <v>27</v>
      </c>
      <c r="J12" s="22" t="s">
        <v>12</v>
      </c>
      <c r="K12" s="23" t="s">
        <v>39</v>
      </c>
    </row>
    <row r="13" spans="2:22" ht="70.5" hidden="1" customHeight="1" x14ac:dyDescent="0.2">
      <c r="B13" s="15">
        <f t="shared" si="0"/>
        <v>45223</v>
      </c>
      <c r="C13" s="16">
        <v>76</v>
      </c>
      <c r="D13" s="17">
        <f>VLOOKUP(F13,'[1]Chantier La Poste'!$B$2:$C$915,2,FALSE)</f>
        <v>761530</v>
      </c>
      <c r="E13" s="17">
        <v>18419115</v>
      </c>
      <c r="F13" s="18" t="s">
        <v>16</v>
      </c>
      <c r="G13" s="19">
        <v>45223</v>
      </c>
      <c r="H13" s="20" t="s">
        <v>10</v>
      </c>
      <c r="I13" s="21" t="s">
        <v>28</v>
      </c>
      <c r="J13" s="22" t="s">
        <v>12</v>
      </c>
      <c r="K13" s="23" t="s">
        <v>40</v>
      </c>
    </row>
    <row r="14" spans="2:22" ht="120" hidden="1" customHeight="1" x14ac:dyDescent="0.2">
      <c r="B14" s="39">
        <f t="shared" si="0"/>
        <v>45226</v>
      </c>
      <c r="C14" s="40">
        <v>76</v>
      </c>
      <c r="D14" s="40">
        <f>VLOOKUP(F14,'[1]Chantier La Poste'!$B$2:$C$915,2,FALSE)</f>
        <v>761290</v>
      </c>
      <c r="E14" s="40">
        <v>18437731</v>
      </c>
      <c r="F14" s="41" t="s">
        <v>29</v>
      </c>
      <c r="G14" s="42">
        <v>45226</v>
      </c>
      <c r="H14" s="43" t="s">
        <v>10</v>
      </c>
      <c r="I14" s="44" t="s">
        <v>30</v>
      </c>
      <c r="J14" s="45" t="s">
        <v>12</v>
      </c>
      <c r="K14" s="46" t="s">
        <v>41</v>
      </c>
    </row>
    <row r="15" spans="2:22" s="4" customFormat="1" ht="63.75" hidden="1" x14ac:dyDescent="0.2">
      <c r="B15" s="47">
        <f t="shared" si="0"/>
        <v>45233</v>
      </c>
      <c r="C15" s="40">
        <v>76</v>
      </c>
      <c r="D15" s="40">
        <f>VLOOKUP(F15,'[1]Chantier La Poste'!$B$2:$C$915,2,FALSE)</f>
        <v>760600</v>
      </c>
      <c r="E15" s="40">
        <v>18462687</v>
      </c>
      <c r="F15" s="41" t="s">
        <v>42</v>
      </c>
      <c r="G15" s="42">
        <v>45233</v>
      </c>
      <c r="H15" s="43" t="s">
        <v>10</v>
      </c>
      <c r="I15" s="44" t="s">
        <v>43</v>
      </c>
      <c r="J15" s="48" t="s">
        <v>44</v>
      </c>
      <c r="K15" s="46" t="s">
        <v>45</v>
      </c>
      <c r="L15"/>
      <c r="M15"/>
      <c r="N15"/>
      <c r="O15"/>
      <c r="P15"/>
      <c r="Q15"/>
      <c r="R15"/>
      <c r="S15"/>
      <c r="T15"/>
      <c r="U15"/>
      <c r="V15"/>
    </row>
    <row r="16" spans="2:22" s="4" customFormat="1" ht="38.25" hidden="1" x14ac:dyDescent="0.2">
      <c r="B16" s="28">
        <f t="shared" si="0"/>
        <v>45233</v>
      </c>
      <c r="C16" s="16">
        <v>76</v>
      </c>
      <c r="D16" s="16">
        <f>VLOOKUP(F16,'[1]Chantier La Poste'!$B$2:$C$915,2,FALSE)</f>
        <v>760430</v>
      </c>
      <c r="E16" s="16">
        <v>18463427</v>
      </c>
      <c r="F16" s="24" t="s">
        <v>46</v>
      </c>
      <c r="G16" s="25">
        <v>45233</v>
      </c>
      <c r="H16" s="20" t="s">
        <v>10</v>
      </c>
      <c r="I16" s="26" t="s">
        <v>47</v>
      </c>
      <c r="J16" s="49" t="s">
        <v>23</v>
      </c>
      <c r="K16" s="23" t="s">
        <v>48</v>
      </c>
      <c r="L16"/>
      <c r="M16"/>
      <c r="N16"/>
      <c r="O16"/>
      <c r="P16"/>
      <c r="Q16"/>
      <c r="R16"/>
      <c r="S16"/>
      <c r="T16"/>
      <c r="U16"/>
      <c r="V16"/>
    </row>
    <row r="17" spans="2:22" s="4" customFormat="1" ht="127.5" hidden="1" x14ac:dyDescent="0.2">
      <c r="B17" s="28">
        <f t="shared" si="0"/>
        <v>45240</v>
      </c>
      <c r="C17" s="16">
        <v>76</v>
      </c>
      <c r="D17" s="68">
        <f>VLOOKUP(F17,'[1]Chantier La Poste'!$B$2:$C$915,2,FALSE)</f>
        <v>760410</v>
      </c>
      <c r="E17" s="29" t="s">
        <v>49</v>
      </c>
      <c r="F17" s="18" t="s">
        <v>89</v>
      </c>
      <c r="G17" s="19">
        <v>45240</v>
      </c>
      <c r="H17" s="20" t="s">
        <v>10</v>
      </c>
      <c r="I17" s="21" t="s">
        <v>50</v>
      </c>
      <c r="J17" s="27" t="s">
        <v>51</v>
      </c>
      <c r="K17" s="30" t="s">
        <v>52</v>
      </c>
      <c r="L17"/>
      <c r="M17"/>
      <c r="N17"/>
      <c r="O17"/>
      <c r="P17"/>
      <c r="Q17"/>
      <c r="R17"/>
      <c r="S17"/>
      <c r="T17"/>
      <c r="U17"/>
      <c r="V17"/>
    </row>
    <row r="18" spans="2:22" s="4" customFormat="1" ht="144" hidden="1" customHeight="1" thickBot="1" x14ac:dyDescent="0.25">
      <c r="B18" s="31">
        <f t="shared" si="0"/>
        <v>45251</v>
      </c>
      <c r="C18" s="32">
        <v>76</v>
      </c>
      <c r="D18" s="67">
        <f>VLOOKUP(F18,'[1]Chantier La Poste'!$B$2:$C$915,2,FALSE)</f>
        <v>763330</v>
      </c>
      <c r="E18" s="33" t="s">
        <v>53</v>
      </c>
      <c r="F18" s="34" t="s">
        <v>54</v>
      </c>
      <c r="G18" s="35">
        <v>45251</v>
      </c>
      <c r="H18" s="36" t="s">
        <v>10</v>
      </c>
      <c r="I18" s="50" t="s">
        <v>55</v>
      </c>
      <c r="J18" s="37" t="s">
        <v>56</v>
      </c>
      <c r="K18" s="38" t="s">
        <v>57</v>
      </c>
      <c r="L18"/>
      <c r="M18"/>
      <c r="N18"/>
      <c r="O18"/>
      <c r="P18"/>
      <c r="Q18"/>
      <c r="R18"/>
      <c r="S18"/>
      <c r="T18"/>
      <c r="U18"/>
      <c r="V18"/>
    </row>
    <row r="19" spans="2:22" s="4" customFormat="1" ht="74.25" hidden="1" customHeight="1" thickTop="1" x14ac:dyDescent="0.2">
      <c r="B19" s="51">
        <f t="shared" si="0"/>
        <v>45271</v>
      </c>
      <c r="C19" s="17">
        <v>76</v>
      </c>
      <c r="D19" s="17">
        <f>VLOOKUP(F19,'[1]Chantier La Poste'!$B$2:$C$915,2,FALSE)</f>
        <v>760420</v>
      </c>
      <c r="E19" s="17">
        <v>18635215</v>
      </c>
      <c r="F19" s="18" t="s">
        <v>14</v>
      </c>
      <c r="G19" s="19">
        <v>45271</v>
      </c>
      <c r="H19" s="52" t="s">
        <v>10</v>
      </c>
      <c r="I19" s="53" t="s">
        <v>58</v>
      </c>
      <c r="J19" s="27" t="s">
        <v>12</v>
      </c>
      <c r="K19" s="59" t="s">
        <v>59</v>
      </c>
      <c r="L19"/>
      <c r="M19"/>
      <c r="N19"/>
      <c r="O19"/>
      <c r="P19"/>
      <c r="Q19"/>
      <c r="R19"/>
      <c r="S19"/>
      <c r="T19"/>
      <c r="U19"/>
      <c r="V19"/>
    </row>
    <row r="20" spans="2:22" s="4" customFormat="1" ht="204" hidden="1" x14ac:dyDescent="0.2">
      <c r="B20" s="28">
        <f t="shared" si="0"/>
        <v>45274</v>
      </c>
      <c r="C20" s="16">
        <v>76</v>
      </c>
      <c r="D20" s="17">
        <f>VLOOKUP(F20,'[1]Chantier La Poste'!$B$2:$C$915,2,FALSE)</f>
        <v>760110</v>
      </c>
      <c r="E20" s="17">
        <v>18650511</v>
      </c>
      <c r="F20" s="18" t="s">
        <v>91</v>
      </c>
      <c r="G20" s="19">
        <v>45274</v>
      </c>
      <c r="H20" s="20" t="s">
        <v>10</v>
      </c>
      <c r="I20" s="53" t="s">
        <v>60</v>
      </c>
      <c r="J20" s="27" t="s">
        <v>61</v>
      </c>
      <c r="K20" s="23" t="s">
        <v>62</v>
      </c>
      <c r="L20"/>
      <c r="M20"/>
      <c r="N20"/>
      <c r="O20"/>
      <c r="P20"/>
      <c r="Q20"/>
      <c r="R20"/>
      <c r="S20"/>
      <c r="T20"/>
      <c r="U20"/>
      <c r="V20"/>
    </row>
    <row r="21" spans="2:22" s="4" customFormat="1" ht="171.75" hidden="1" customHeight="1" x14ac:dyDescent="0.2">
      <c r="B21" s="28">
        <f t="shared" si="0"/>
        <v>45274</v>
      </c>
      <c r="C21" s="16">
        <v>76</v>
      </c>
      <c r="D21" s="17">
        <f>VLOOKUP(F21,'[1]Chantier La Poste'!$B$2:$C$915,2,FALSE)</f>
        <v>760110</v>
      </c>
      <c r="E21" s="17">
        <v>18650549</v>
      </c>
      <c r="F21" s="18" t="s">
        <v>91</v>
      </c>
      <c r="G21" s="19">
        <v>45274</v>
      </c>
      <c r="H21" s="20" t="s">
        <v>10</v>
      </c>
      <c r="I21" s="53" t="s">
        <v>63</v>
      </c>
      <c r="J21" s="27" t="s">
        <v>61</v>
      </c>
      <c r="K21" s="23" t="s">
        <v>64</v>
      </c>
      <c r="L21"/>
      <c r="M21"/>
      <c r="N21"/>
      <c r="O21"/>
      <c r="P21"/>
      <c r="Q21"/>
      <c r="R21"/>
      <c r="S21"/>
      <c r="T21"/>
      <c r="U21"/>
      <c r="V21"/>
    </row>
    <row r="22" spans="2:22" s="4" customFormat="1" ht="241.5" hidden="1" customHeight="1" x14ac:dyDescent="0.2">
      <c r="B22" s="28">
        <f t="shared" si="0"/>
        <v>45274</v>
      </c>
      <c r="C22" s="16">
        <v>76</v>
      </c>
      <c r="D22" s="17">
        <f>VLOOKUP(F22,'[1]Chantier La Poste'!$B$2:$C$915,2,FALSE)</f>
        <v>760420</v>
      </c>
      <c r="E22" s="17">
        <v>18650212</v>
      </c>
      <c r="F22" s="18" t="s">
        <v>14</v>
      </c>
      <c r="G22" s="19">
        <v>45274</v>
      </c>
      <c r="H22" s="20" t="s">
        <v>10</v>
      </c>
      <c r="I22" s="53" t="s">
        <v>65</v>
      </c>
      <c r="J22" s="27" t="s">
        <v>12</v>
      </c>
      <c r="K22" s="23" t="s">
        <v>66</v>
      </c>
      <c r="L22"/>
      <c r="M22"/>
      <c r="N22"/>
      <c r="O22"/>
      <c r="P22"/>
      <c r="Q22"/>
      <c r="R22"/>
      <c r="S22"/>
      <c r="T22"/>
      <c r="U22"/>
      <c r="V22"/>
    </row>
    <row r="23" spans="2:22" s="4" customFormat="1" ht="76.5" hidden="1" x14ac:dyDescent="0.2">
      <c r="B23" s="28">
        <f t="shared" si="0"/>
        <v>45278</v>
      </c>
      <c r="C23" s="16">
        <v>76</v>
      </c>
      <c r="D23" s="16">
        <f>VLOOKUP(F23,'[1]Chantier La Poste'!$B$2:$C$915,2,FALSE)</f>
        <v>760630</v>
      </c>
      <c r="E23" s="16">
        <v>18666289</v>
      </c>
      <c r="F23" s="24" t="s">
        <v>92</v>
      </c>
      <c r="G23" s="25">
        <v>45278</v>
      </c>
      <c r="H23" s="20" t="s">
        <v>10</v>
      </c>
      <c r="I23" s="54" t="s">
        <v>67</v>
      </c>
      <c r="J23" s="27" t="s">
        <v>68</v>
      </c>
      <c r="K23" s="30" t="s">
        <v>69</v>
      </c>
      <c r="L23"/>
      <c r="M23"/>
      <c r="N23"/>
      <c r="O23"/>
      <c r="P23"/>
      <c r="Q23"/>
      <c r="R23"/>
      <c r="S23"/>
      <c r="T23"/>
      <c r="U23"/>
      <c r="V23"/>
    </row>
    <row r="24" spans="2:22" s="4" customFormat="1" ht="51" hidden="1" x14ac:dyDescent="0.2">
      <c r="B24" s="28">
        <f t="shared" si="0"/>
        <v>45278</v>
      </c>
      <c r="C24" s="16">
        <v>76</v>
      </c>
      <c r="D24" s="16">
        <f>VLOOKUP(F24,'[1]Chantier La Poste'!$B$2:$C$915,2,FALSE)</f>
        <v>760630</v>
      </c>
      <c r="E24" s="16">
        <v>18666149</v>
      </c>
      <c r="F24" s="24" t="s">
        <v>92</v>
      </c>
      <c r="G24" s="25">
        <v>45278</v>
      </c>
      <c r="H24" s="20" t="s">
        <v>10</v>
      </c>
      <c r="I24" s="54" t="s">
        <v>70</v>
      </c>
      <c r="J24" s="27" t="s">
        <v>71</v>
      </c>
      <c r="K24" s="23" t="s">
        <v>72</v>
      </c>
      <c r="L24"/>
      <c r="M24"/>
      <c r="N24"/>
      <c r="O24"/>
      <c r="P24"/>
      <c r="Q24"/>
      <c r="R24"/>
      <c r="S24"/>
      <c r="T24"/>
      <c r="U24"/>
      <c r="V24"/>
    </row>
    <row r="25" spans="2:22" s="4" customFormat="1" ht="141" hidden="1" thickBot="1" x14ac:dyDescent="0.25">
      <c r="B25" s="31">
        <f t="shared" si="0"/>
        <v>45282</v>
      </c>
      <c r="C25" s="32">
        <v>76</v>
      </c>
      <c r="D25" s="32">
        <f>VLOOKUP(F25,'[1]Chantier La Poste'!$B$2:$C$915,2,FALSE)</f>
        <v>760430</v>
      </c>
      <c r="E25" s="32">
        <v>18687676</v>
      </c>
      <c r="F25" s="55" t="s">
        <v>46</v>
      </c>
      <c r="G25" s="56">
        <v>45282</v>
      </c>
      <c r="H25" s="36" t="s">
        <v>10</v>
      </c>
      <c r="I25" s="57" t="s">
        <v>73</v>
      </c>
      <c r="J25" s="58" t="s">
        <v>23</v>
      </c>
      <c r="K25" s="60" t="s">
        <v>74</v>
      </c>
      <c r="L25"/>
      <c r="M25"/>
      <c r="N25"/>
      <c r="O25"/>
      <c r="P25"/>
      <c r="Q25"/>
      <c r="R25"/>
      <c r="S25"/>
      <c r="T25"/>
      <c r="U25"/>
      <c r="V25"/>
    </row>
    <row r="26" spans="2:22" ht="51.75" hidden="1" thickTop="1" x14ac:dyDescent="0.2">
      <c r="B26" s="61">
        <f t="shared" si="0"/>
        <v>45295</v>
      </c>
      <c r="C26" s="17">
        <v>76</v>
      </c>
      <c r="D26" s="17">
        <f>VLOOKUP(F26,'[1]Chantier La Poste'!$B$2:$C$915,2,FALSE)</f>
        <v>760170</v>
      </c>
      <c r="E26" s="17">
        <v>18729164</v>
      </c>
      <c r="F26" s="62" t="s">
        <v>26</v>
      </c>
      <c r="G26" s="19">
        <v>45295</v>
      </c>
      <c r="H26" s="52" t="s">
        <v>10</v>
      </c>
      <c r="I26" s="21" t="s">
        <v>75</v>
      </c>
      <c r="J26" s="27" t="s">
        <v>76</v>
      </c>
      <c r="K26" s="63" t="s">
        <v>77</v>
      </c>
    </row>
    <row r="27" spans="2:22" ht="77.25" hidden="1" customHeight="1" x14ac:dyDescent="0.2">
      <c r="B27" s="28">
        <f t="shared" si="0"/>
        <v>45299</v>
      </c>
      <c r="C27" s="16">
        <v>76</v>
      </c>
      <c r="D27" s="17">
        <f>VLOOKUP(F27,'[1]Chantier La Poste'!$B$2:$C$915,2,FALSE)</f>
        <v>760520</v>
      </c>
      <c r="E27" s="17">
        <v>18977915</v>
      </c>
      <c r="F27" s="62" t="s">
        <v>78</v>
      </c>
      <c r="G27" s="19">
        <v>45299</v>
      </c>
      <c r="H27" s="20" t="s">
        <v>10</v>
      </c>
      <c r="I27" s="26" t="s">
        <v>79</v>
      </c>
      <c r="J27" s="49" t="s">
        <v>12</v>
      </c>
      <c r="K27" s="23" t="s">
        <v>80</v>
      </c>
    </row>
    <row r="28" spans="2:22" ht="89.25" hidden="1" x14ac:dyDescent="0.2">
      <c r="B28" s="28">
        <f t="shared" si="0"/>
        <v>45306</v>
      </c>
      <c r="C28" s="16">
        <v>76</v>
      </c>
      <c r="D28" s="16">
        <f>VLOOKUP(F28,'[1]Chantier La Poste'!$B$2:$C$915,2,FALSE)</f>
        <v>760710</v>
      </c>
      <c r="E28" s="16">
        <v>19015390</v>
      </c>
      <c r="F28" s="64" t="s">
        <v>81</v>
      </c>
      <c r="G28" s="25">
        <v>45306</v>
      </c>
      <c r="H28" s="20" t="s">
        <v>10</v>
      </c>
      <c r="I28" s="26" t="s">
        <v>82</v>
      </c>
      <c r="J28" s="27" t="s">
        <v>61</v>
      </c>
      <c r="K28" s="30" t="s">
        <v>83</v>
      </c>
    </row>
    <row r="29" spans="2:22" ht="73.5" hidden="1" customHeight="1" x14ac:dyDescent="0.2">
      <c r="B29" s="28">
        <f t="shared" si="0"/>
        <v>45310</v>
      </c>
      <c r="C29" s="16">
        <v>76</v>
      </c>
      <c r="D29" s="16">
        <f>VLOOKUP(F29,'[1]Chantier La Poste'!$B$2:$C$915,2,FALSE)</f>
        <v>760710</v>
      </c>
      <c r="E29" s="16">
        <v>19037394</v>
      </c>
      <c r="F29" s="64" t="s">
        <v>81</v>
      </c>
      <c r="G29" s="25">
        <v>45310</v>
      </c>
      <c r="H29" s="20" t="s">
        <v>10</v>
      </c>
      <c r="I29" s="26" t="s">
        <v>84</v>
      </c>
      <c r="J29" s="49" t="s">
        <v>12</v>
      </c>
      <c r="K29" s="23" t="s">
        <v>85</v>
      </c>
    </row>
    <row r="30" spans="2:22" ht="78.75" hidden="1" customHeight="1" thickBot="1" x14ac:dyDescent="0.25">
      <c r="B30" s="31">
        <f t="shared" si="0"/>
        <v>45313</v>
      </c>
      <c r="C30" s="32">
        <v>76</v>
      </c>
      <c r="D30" s="32">
        <f>VLOOKUP(F30,'[1]Chantier La Poste'!$B$2:$C$915,2,FALSE)</f>
        <v>760570</v>
      </c>
      <c r="E30" s="32">
        <v>19049729</v>
      </c>
      <c r="F30" s="65" t="s">
        <v>86</v>
      </c>
      <c r="G30" s="56">
        <v>45313</v>
      </c>
      <c r="H30" s="36" t="s">
        <v>10</v>
      </c>
      <c r="I30" s="66" t="s">
        <v>87</v>
      </c>
      <c r="J30" s="58" t="s">
        <v>12</v>
      </c>
      <c r="K30" s="60" t="s">
        <v>88</v>
      </c>
    </row>
    <row r="31" spans="2:22" ht="409.6" hidden="1" customHeight="1" x14ac:dyDescent="0.2">
      <c r="B31" s="51">
        <f>+G31</f>
        <v>45323</v>
      </c>
      <c r="C31" s="17">
        <v>76</v>
      </c>
      <c r="D31" s="69">
        <f>VLOOKUP(F31,'[1]Chantier La Poste'!$B$2:$C$915,2,FALSE)</f>
        <v>760430</v>
      </c>
      <c r="E31" s="17">
        <v>18687676</v>
      </c>
      <c r="F31" s="18" t="s">
        <v>46</v>
      </c>
      <c r="G31" s="19">
        <v>45323</v>
      </c>
      <c r="H31" s="52" t="s">
        <v>10</v>
      </c>
      <c r="I31" s="21" t="s">
        <v>93</v>
      </c>
      <c r="J31" s="27" t="s">
        <v>23</v>
      </c>
      <c r="K31" s="70" t="s">
        <v>94</v>
      </c>
    </row>
    <row r="32" spans="2:22" ht="95.25" hidden="1" customHeight="1" x14ac:dyDescent="0.2">
      <c r="B32" s="28">
        <f>+G32</f>
        <v>45323</v>
      </c>
      <c r="C32" s="17">
        <v>76</v>
      </c>
      <c r="D32" s="69">
        <f>VLOOKUP(F32,'[1]Chantier La Poste'!$B$2:$C$915,2,FALSE)</f>
        <v>760520</v>
      </c>
      <c r="E32" s="17">
        <v>19099583</v>
      </c>
      <c r="F32" s="62" t="s">
        <v>78</v>
      </c>
      <c r="G32" s="19">
        <v>45323</v>
      </c>
      <c r="H32" s="52" t="s">
        <v>10</v>
      </c>
      <c r="I32" s="21" t="s">
        <v>95</v>
      </c>
      <c r="J32" s="27" t="s">
        <v>12</v>
      </c>
      <c r="K32" s="70" t="s">
        <v>100</v>
      </c>
    </row>
    <row r="33" spans="2:11" ht="57" hidden="1" customHeight="1" x14ac:dyDescent="0.2">
      <c r="B33" s="28">
        <f>+G33</f>
        <v>45334</v>
      </c>
      <c r="C33" s="16">
        <v>76</v>
      </c>
      <c r="D33" s="68">
        <f>VLOOKUP(F33,'[1]Chantier La Poste'!$B$2:$C$915,2,FALSE)</f>
        <v>760560</v>
      </c>
      <c r="E33" s="16">
        <v>19144956</v>
      </c>
      <c r="F33" s="64" t="s">
        <v>9</v>
      </c>
      <c r="G33" s="25">
        <v>45334</v>
      </c>
      <c r="H33" s="20" t="s">
        <v>10</v>
      </c>
      <c r="I33" s="26" t="s">
        <v>96</v>
      </c>
      <c r="J33" s="27" t="s">
        <v>12</v>
      </c>
      <c r="K33" s="23" t="s">
        <v>97</v>
      </c>
    </row>
    <row r="34" spans="2:11" ht="162.75" hidden="1" customHeight="1" thickBot="1" x14ac:dyDescent="0.25">
      <c r="B34" s="31">
        <f>+G34</f>
        <v>45330</v>
      </c>
      <c r="C34" s="32">
        <v>76</v>
      </c>
      <c r="D34" s="71">
        <f>VLOOKUP(F34,'[1]Chantier La Poste'!$B$2:$C$915,2,FALSE)</f>
        <v>760600</v>
      </c>
      <c r="E34" s="32">
        <v>19129718</v>
      </c>
      <c r="F34" s="65" t="s">
        <v>42</v>
      </c>
      <c r="G34" s="56">
        <v>45330</v>
      </c>
      <c r="H34" s="36" t="s">
        <v>10</v>
      </c>
      <c r="I34" s="66" t="s">
        <v>98</v>
      </c>
      <c r="J34" s="37" t="s">
        <v>12</v>
      </c>
      <c r="K34" s="72" t="s">
        <v>99</v>
      </c>
    </row>
    <row r="35" spans="2:11" ht="102" x14ac:dyDescent="0.2">
      <c r="B35" s="51">
        <f t="shared" ref="B35:B39" si="1">+G35</f>
        <v>45356</v>
      </c>
      <c r="C35" s="17">
        <v>76</v>
      </c>
      <c r="D35" s="74">
        <f>VLOOKUP(F35,'[1]Chantier La Poste'!$B$2:$C$918,2,FALSE)</f>
        <v>760580</v>
      </c>
      <c r="E35" s="17">
        <v>19236269</v>
      </c>
      <c r="F35" s="62" t="s">
        <v>18</v>
      </c>
      <c r="G35" s="19">
        <v>45356</v>
      </c>
      <c r="H35" s="52" t="s">
        <v>10</v>
      </c>
      <c r="I35" s="21" t="s">
        <v>102</v>
      </c>
      <c r="J35" s="27" t="s">
        <v>12</v>
      </c>
      <c r="K35" s="59" t="s">
        <v>103</v>
      </c>
    </row>
    <row r="36" spans="2:11" ht="86.25" customHeight="1" x14ac:dyDescent="0.2">
      <c r="B36" s="28">
        <f t="shared" si="1"/>
        <v>45356</v>
      </c>
      <c r="C36" s="16">
        <v>76</v>
      </c>
      <c r="D36" s="75">
        <f>VLOOKUP(F36,'[1]Chantier La Poste'!$B$2:$C$918,2,FALSE)</f>
        <v>764470</v>
      </c>
      <c r="E36" s="16">
        <v>19237905</v>
      </c>
      <c r="F36" s="64" t="s">
        <v>90</v>
      </c>
      <c r="G36" s="25">
        <v>45356</v>
      </c>
      <c r="H36" s="20" t="s">
        <v>10</v>
      </c>
      <c r="I36" s="26" t="s">
        <v>104</v>
      </c>
      <c r="J36" s="27" t="s">
        <v>12</v>
      </c>
      <c r="K36" s="23" t="s">
        <v>105</v>
      </c>
    </row>
    <row r="37" spans="2:11" ht="93.75" customHeight="1" x14ac:dyDescent="0.2">
      <c r="B37" s="28">
        <f t="shared" si="1"/>
        <v>45362</v>
      </c>
      <c r="C37" s="16">
        <v>76</v>
      </c>
      <c r="D37" s="75">
        <v>761470</v>
      </c>
      <c r="E37" s="16">
        <v>19259476</v>
      </c>
      <c r="F37" s="64" t="s">
        <v>106</v>
      </c>
      <c r="G37" s="25">
        <v>45362</v>
      </c>
      <c r="H37" s="20" t="s">
        <v>10</v>
      </c>
      <c r="I37" s="26" t="s">
        <v>107</v>
      </c>
      <c r="J37" s="27" t="s">
        <v>108</v>
      </c>
      <c r="K37" s="30" t="s">
        <v>109</v>
      </c>
    </row>
    <row r="38" spans="2:11" ht="78.75" customHeight="1" x14ac:dyDescent="0.2">
      <c r="B38" s="28">
        <f t="shared" si="1"/>
        <v>45363</v>
      </c>
      <c r="C38" s="16">
        <v>76</v>
      </c>
      <c r="D38" s="75">
        <f>VLOOKUP(F38,'[1]Chantier La Poste'!$B$2:$C$918,2,FALSE)</f>
        <v>760600</v>
      </c>
      <c r="E38" s="16">
        <v>19263654</v>
      </c>
      <c r="F38" s="64" t="s">
        <v>42</v>
      </c>
      <c r="G38" s="25">
        <v>45363</v>
      </c>
      <c r="H38" s="20" t="s">
        <v>10</v>
      </c>
      <c r="I38" s="26" t="s">
        <v>110</v>
      </c>
      <c r="J38" s="27" t="s">
        <v>12</v>
      </c>
      <c r="K38" s="23" t="s">
        <v>111</v>
      </c>
    </row>
    <row r="39" spans="2:11" ht="76.5" x14ac:dyDescent="0.2">
      <c r="B39" s="28">
        <f t="shared" si="1"/>
        <v>45365</v>
      </c>
      <c r="C39" s="16">
        <v>76</v>
      </c>
      <c r="D39" s="75">
        <f>VLOOKUP(F39,'[1]Chantier La Poste'!$B$2:$C$918,2,FALSE)</f>
        <v>761340</v>
      </c>
      <c r="E39" s="16">
        <v>19203527</v>
      </c>
      <c r="F39" s="64" t="s">
        <v>112</v>
      </c>
      <c r="G39" s="25">
        <v>45365</v>
      </c>
      <c r="H39" s="20" t="s">
        <v>10</v>
      </c>
      <c r="I39" s="26" t="s">
        <v>113</v>
      </c>
      <c r="J39" s="27" t="s">
        <v>23</v>
      </c>
      <c r="K39" s="30" t="s">
        <v>114</v>
      </c>
    </row>
    <row r="40" spans="2:11" ht="65.25" customHeight="1" x14ac:dyDescent="0.2">
      <c r="B40" s="28">
        <f>+G40</f>
        <v>45365</v>
      </c>
      <c r="C40" s="16">
        <v>76</v>
      </c>
      <c r="D40" s="75">
        <f>VLOOKUP(F40,'[1]Chantier La Poste'!$B$2:$C$918,2,FALSE)</f>
        <v>760170</v>
      </c>
      <c r="E40" s="16">
        <v>19272748</v>
      </c>
      <c r="F40" s="64" t="s">
        <v>26</v>
      </c>
      <c r="G40" s="25">
        <v>45365</v>
      </c>
      <c r="H40" s="20" t="s">
        <v>10</v>
      </c>
      <c r="I40" s="26" t="s">
        <v>115</v>
      </c>
      <c r="J40" s="27" t="s">
        <v>12</v>
      </c>
      <c r="K40" s="30" t="s">
        <v>116</v>
      </c>
    </row>
  </sheetData>
  <autoFilter ref="B3:K40" xr:uid="{A296DA48-0CCC-4308-B8C6-F90541CB4FD0}">
    <filterColumn colId="0">
      <filters>
        <dateGroupItem year="2024" month="3"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27558331-2409-4DDC-A787-48775DEED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90AE8-44A6-4320-86C6-9E364593B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03-24 -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2024-04-04T09:04:38Z</dcterms:modified>
</cp:coreProperties>
</file>