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4-24 Tbl Incidents GU DI DEPT 27-76/"/>
    </mc:Choice>
  </mc:AlternateContent>
  <xr:revisionPtr revIDLastSave="288" documentId="13_ncr:1_{294A5A2F-1E98-47CE-B126-8E5FC9B0EA78}" xr6:coauthVersionLast="47" xr6:coauthVersionMax="47" xr10:uidLastSave="{BD62D063-4B95-445C-9883-F8DB3CFA8643}"/>
  <bookViews>
    <workbookView xWindow="-120" yWindow="-120" windowWidth="29040" windowHeight="15720" xr2:uid="{B74660D9-3CC2-4708-B552-FD56A65CFD6F}"/>
  </bookViews>
  <sheets>
    <sheet name="04-24 - GU DPT 76" sheetId="1" r:id="rId1"/>
  </sheets>
  <externalReferences>
    <externalReference r:id="rId2"/>
  </externalReferences>
  <definedNames>
    <definedName name="_xlnm._FilterDatabase" localSheetId="0" hidden="1">'04-24 - GU DPT 76'!$B$3:$K$122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2" i="1" l="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D89" i="1"/>
  <c r="B89" i="1"/>
  <c r="D88" i="1"/>
  <c r="B88" i="1"/>
  <c r="D87" i="1"/>
  <c r="B87" i="1"/>
  <c r="D86" i="1"/>
  <c r="B86" i="1"/>
  <c r="D85" i="1"/>
  <c r="B85" i="1"/>
  <c r="D84" i="1"/>
  <c r="B84" i="1"/>
  <c r="D83" i="1"/>
  <c r="B83" i="1"/>
  <c r="D82" i="1"/>
  <c r="B82" i="1"/>
  <c r="D81" i="1"/>
  <c r="B81" i="1"/>
  <c r="D80" i="1"/>
  <c r="B80" i="1"/>
  <c r="D79" i="1"/>
  <c r="B79" i="1"/>
  <c r="D78" i="1"/>
  <c r="B78" i="1"/>
  <c r="D77" i="1"/>
  <c r="B77" i="1"/>
  <c r="D76" i="1"/>
  <c r="B76" i="1"/>
  <c r="B75" i="1"/>
  <c r="D74" i="1"/>
  <c r="B74" i="1"/>
  <c r="D73" i="1"/>
  <c r="B73" i="1"/>
  <c r="D72" i="1"/>
  <c r="B72" i="1"/>
  <c r="D71"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<sst xmlns="http://schemas.openxmlformats.org/spreadsheetml/2006/main" count="721" uniqueCount="469">
  <si>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</si>
  <si>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</si>
  <si>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</si>
  <si>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</si>
  <si>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</si>
  <si>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</si>
  <si>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</si>
  <si>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</si>
  <si>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</si>
  <si>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</si>
  <si>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</si>
  <si>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</si>
  <si>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</si>
  <si>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</si>
  <si>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</si>
  <si>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</si>
  <si>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</si>
  <si>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</si>
  <si>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</si>
  <si>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</si>
  <si>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</si>
  <si>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</si>
  <si>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</si>
  <si>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</si>
  <si>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</si>
  <si>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</si>
  <si>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</si>
  <si>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</si>
  <si>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</si>
  <si>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</si>
  <si>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</si>
  <si>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</si>
  <si>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</si>
  <si>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</si>
  <si>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</si>
  <si>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</si>
  <si>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</si>
  <si>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</si>
  <si>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</si>
  <si>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</si>
  <si>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</si>
  <si>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</si>
  <si>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</si>
  <si>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</si>
  <si>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</si>
  <si>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</si>
  <si>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</si>
  <si>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</si>
  <si>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</si>
  <si>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</si>
  <si>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</si>
  <si>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</si>
  <si>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</si>
  <si>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</si>
  <si>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</si>
  <si>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</si>
  <si>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</si>
  <si>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</si>
  <si>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</si>
  <si>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</si>
  <si>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</si>
  <si>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</si>
  <si>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</si>
  <si>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</si>
  <si>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</si>
  <si>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</si>
  <si>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</si>
  <si>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</si>
  <si>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</si>
  <si>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</si>
  <si>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</si>
  <si>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</si>
  <si>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</si>
  <si>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</si>
  <si>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</si>
  <si>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</si>
  <si>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</si>
  <si>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</si>
  <si>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</si>
  <si>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</si>
  <si>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</si>
  <si>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</si>
  <si>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</si>
  <si>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</si>
  <si>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</si>
  <si>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</si>
  <si>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</si>
  <si>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</si>
  <si>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</si>
  <si>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</si>
  <si>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</si>
  <si>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</si>
  <si>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</si>
  <si>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</si>
  <si>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</si>
  <si>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</si>
  <si>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</si>
  <si>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</si>
  <si>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</si>
  <si>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</si>
  <si>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</si>
  <si>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</si>
  <si>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</si>
  <si>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</si>
  <si>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</si>
  <si>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</si>
  <si>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</si>
  <si>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</si>
  <si>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</si>
  <si>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</si>
  <si>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</si>
  <si>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</si>
  <si>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</si>
  <si>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</si>
  <si>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</si>
  <si>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</si>
  <si>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</si>
  <si>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</si>
  <si>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</si>
  <si>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</si>
  <si>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</si>
  <si>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</si>
  <si>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</si>
  <si>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</si>
  <si>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</si>
  <si>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</si>
  <si>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</si>
  <si>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</si>
  <si>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</si>
  <si>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</si>
  <si>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</si>
  <si>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</si>
  <si>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</si>
  <si>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</si>
  <si>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</si>
  <si>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</si>
  <si>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</si>
  <si>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</si>
  <si>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</si>
  <si>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</si>
  <si>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</si>
  <si>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</si>
  <si>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</si>
  <si>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</si>
  <si>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</si>
  <si>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</si>
  <si>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</si>
  <si>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</si>
  <si>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</si>
  <si>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</si>
  <si>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</si>
  <si>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</si>
  <si>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</si>
  <si>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</si>
  <si>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</si>
  <si>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</si>
  <si>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</si>
  <si>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</si>
  <si>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</si>
  <si>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</si>
  <si>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</si>
  <si>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</si>
  <si>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</si>
  <si>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</si>
  <si>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</si>
  <si>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</si>
  <si>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</si>
  <si>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</si>
  <si>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</si>
  <si>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</si>
  <si>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</si>
  <si>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</si>
  <si>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</si>
  <si>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</si>
  <si>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</si>
  <si>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</si>
  <si>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</si>
  <si>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</si>
  <si>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</si>
  <si>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</si>
  <si>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</si>
  <si>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</si>
  <si>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</si>
  <si>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</si>
  <si>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</si>
  <si>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</si>
  <si>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</si>
  <si>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</si>
  <si>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</si>
  <si>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</si>
  <si>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</si>
  <si>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</si>
  <si>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</si>
  <si>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</si>
  <si>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</si>
  <si>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</si>
  <si>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</si>
  <si>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</si>
  <si>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</si>
  <si>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</si>
  <si>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</si>
  <si>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</si>
  <si>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</si>
  <si>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</si>
  <si>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</si>
  <si>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</si>
  <si>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</si>
  <si>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</si>
  <si>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</si>
  <si>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</si>
  <si>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</si>
  <si>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</si>
  <si>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</si>
  <si>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</si>
  <si>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</si>
  <si>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</si>
  <si>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</si>
  <si>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</si>
  <si>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</si>
  <si>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</si>
  <si>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</si>
  <si>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</si>
  <si>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</si>
  <si>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</si>
  <si>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</si>
  <si>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</si>
  <si>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</si>
  <si>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</si>
  <si>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</si>
  <si>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</si>
  <si>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</si>
  <si>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</si>
  <si>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</si>
  <si>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</si>
  <si>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</si>
  <si>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</si>
  <si>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</si>
  <si>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</si>
  <si>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</si>
  <si>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</si>
  <si>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</si>
  <si>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</si>
  <si>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</si>
  <si>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</si>
  <si>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</si>
  <si>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</si>
  <si>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</si>
  <si>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</si>
  <si>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</si>
  <si>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</si>
  <si>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</si>
  <si>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</si>
  <si>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</si>
  <si>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</si>
  <si>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</si>
  <si>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</si>
  <si>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</si>
  <si>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</si>
  <si>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</si>
  <si>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</si>
  <si>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</si>
  <si>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</si>
  <si>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</si>
  <si>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</si>
  <si>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</si>
  <si>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</si>
  <si>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</si>
  <si>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</si>
  <si>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</si>
  <si>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</si>
  <si>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</si>
  <si>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</si>
  <si>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</si>
  <si>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</si>
  <si>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</si>
  <si>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</si>
  <si>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</si>
  <si>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</si>
  <si>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</si>
  <si>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</si>
  <si>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</si>
  <si>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</si>
  <si>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</si>
  <si>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</si>
  <si>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</si>
  <si>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</si>
  <si>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</si>
  <si>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</si>
  <si>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</si>
  <si>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</si>
  <si>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</si>
  <si>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</si>
  <si>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</si>
  <si>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</si>
  <si>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</si>
  <si>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</si>
  <si>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</si>
  <si>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</si>
  <si>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</si>
  <si>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</si>
  <si>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</si>
  <si>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</si>
  <si>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</si>
  <si>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</si>
  <si>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</si>
  <si>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</si>
  <si>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</si>
  <si>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</si>
  <si>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</si>
  <si>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</si>
  <si>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</si>
  <si>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</si>
  <si>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</si>
  <si>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</si>
  <si>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</si>
  <si>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</si>
  <si>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</si>
  <si>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</si>
  <si>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</si>
  <si>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</si>
  <si>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</si>
  <si>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</si>
  <si>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</si>
  <si>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</si>
  <si>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</si>
  <si>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</si>
  <si>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</si>
  <si>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</si>
  <si>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</si>
  <si>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</si>
  <si>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</si>
  <si>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</si>
  <si>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</si>
  <si>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</si>
  <si>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</si>
  <si>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</si>
  <si>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</si>
  <si>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</si>
  <si>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</si>
  <si>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</si>
  <si>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</si>
  <si>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</si>
  <si>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</si>
  <si>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</si>
  <si>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</si>
  <si>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</si>
  <si>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</si>
  <si>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</si>
  <si>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</si>
  <si>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</si>
  <si>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</si>
  <si>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</si>
  <si>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</si>
  <si>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</si>
  <si>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</si>
  <si>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</si>
  <si>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</si>
  <si>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</si>
  <si>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</si>
  <si>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</si>
  <si>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</si>
  <si>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</si>
  <si>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</si>
  <si>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</si>
  <si>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</si>
  <si>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</si>
  <si>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</si>
  <si>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</si>
  <si>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</si>
  <si>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</si>
  <si>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</si>
  <si>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</si>
  <si>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</si>
  <si>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</si>
  <si>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</si>
  <si>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</si>
  <si>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</si>
  <si>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</si>
  <si>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</si>
  <si>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</si>
  <si>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</si>
  <si>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</si>
  <si>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</si>
  <si>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</si>
  <si>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</si>
  <si>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</si>
  <si>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</si>
  <si>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</si>
  <si>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</si>
  <si>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</si>
  <si>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</si>
  <si>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</si>
  <si>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</si>
  <si>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</si>
  <si>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</si>
  <si>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</si>
  <si>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</si>
  <si>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</si>
  <si>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</si>
  <si>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</si>
  <si>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</si>
  <si>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</si>
  <si>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</si>
  <si>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</si>
  <si>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</si>
  <si>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</si>
  <si>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</si>
  <si>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</si>
  <si>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</si>
  <si>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</si>
  <si>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</si>
  <si>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</si>
  <si>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</si>
  <si>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</si>
  <si>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</si>
  <si>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</si>
  <si>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</si>
  <si>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</si>
  <si>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</si>
  <si>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</si>
  <si>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</si>
  <si>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</si>
  <si>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</si>
  <si>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</si>
  <si>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</si>
  <si>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</si>
  <si>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</si>
  <si>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</si>
  <si>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</si>
  <si>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</si>
  <si>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</si>
  <si>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</si>
  <si>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</si>
  <si>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</si>
  <si>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</si>
  <si>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</si>
  <si>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</si>
  <si>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</si>
  <si>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</si>
  <si>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</si>
  <si>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</si>
  <si>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</si>
  <si>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</si>
  <si>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</si>
  <si>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</si>
  <si>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</si>
  <si>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</si>
  <si>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</si>
  <si>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</si>
  <si>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</si>
  <si>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</si>
  <si>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</si>
  <si>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</si>
  <si>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</si>
  <si>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</si>
  <si>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</si>
  <si>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</si>
  <si>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</si>
  <si>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</si>
  <si>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</si>
  <si>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</si>
  <si>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</si>
  <si>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</si>
  <si>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</si>
  <si>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</si>
  <si>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</si>
  <si>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t>Incidents Nettoyage04/2024 BGPN DPT 76</t>
  </si>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</sst>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0"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sz val="11"/>
      <color theme="0"/>
      <name val="Calibri"/>
      <family val="2"/>
      <scheme val="minor"/>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0" fontId="6" fillId="0" borderId="6" xfId="0" applyFont="1" applyBorder="1" applyAlignment="1">
      <alignment horizontal="center" vertical="center"/>
    </xf>
    <xf numFmtId="1" fontId="30" fillId="2" borderId="0" xfId="0" applyNumberFormat="1" applyFont="1" applyFill="1" applyAlignment="1">
      <alignment vertical="center"/>
    </xf>
    <xf numFmtId="0" fontId="0" fillId="0" borderId="0" xfId="0" applyAlignment="1">
      <alignment horizontal="center" vertical="center" wrapText="1"/>
    </xf>
    <xf numFmtId="0" fontId="27" fillId="3" borderId="1" xfId="0" applyFont="1" applyFill="1" applyBorder="1" applyAlignment="1">
      <alignment horizontal="center" vertical="center" wrapText="1"/>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2"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2" fillId="0" borderId="1" xfId="0" applyFont="1" applyBorder="1" applyAlignment="1">
      <alignment horizontal="center" vertical="center" wrapText="1"/>
    </xf>
    <xf numFmtId="0" fontId="33" fillId="0" borderId="1" xfId="0" applyFont="1" applyBorder="1" applyAlignment="1">
      <alignment horizontal="left" vertical="top" wrapText="1"/>
    </xf>
    <xf numFmtId="0" fontId="20" fillId="0" borderId="1" xfId="0" applyFont="1" applyBorder="1" applyAlignment="1">
      <alignment horizontal="left" vertical="top" wrapText="1"/>
    </xf>
    <xf numFmtId="0" fontId="37"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2" fillId="0" borderId="4" xfId="0" applyFont="1" applyBorder="1" applyAlignment="1">
      <alignment horizontal="center" vertical="center" wrapText="1"/>
    </xf>
    <xf numFmtId="0" fontId="37" fillId="0" borderId="4" xfId="0" applyFont="1" applyBorder="1" applyAlignment="1">
      <alignment horizontal="left" vertical="top" wrapText="1"/>
    </xf>
    <xf numFmtId="1" fontId="39"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76.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AMFREVILLE LA MI VOIE</v>
          </cell>
          <cell r="C4">
            <v>760050</v>
          </cell>
        </row>
        <row r="5">
          <cell r="B5" t="str">
            <v>ANGERVILLE-L'ORCHER</v>
          </cell>
          <cell r="C5">
            <v>760140</v>
          </cell>
        </row>
        <row r="6">
          <cell r="B6" t="str">
            <v>ARQUES LA BATAILLE</v>
          </cell>
          <cell r="C6">
            <v>760260</v>
          </cell>
        </row>
        <row r="7">
          <cell r="B7" t="str">
            <v>AUBEVOYE</v>
          </cell>
          <cell r="C7">
            <v>270460</v>
          </cell>
        </row>
        <row r="8">
          <cell r="B8" t="str">
            <v>AUMALE</v>
          </cell>
          <cell r="C8">
            <v>760370</v>
          </cell>
        </row>
        <row r="9">
          <cell r="B9" t="str">
            <v>BACQUEVILLE-EN-CAUX</v>
          </cell>
          <cell r="C9">
            <v>761440</v>
          </cell>
        </row>
        <row r="10">
          <cell r="B10" t="str">
            <v>BARENTIN</v>
          </cell>
          <cell r="C10">
            <v>760570</v>
          </cell>
        </row>
        <row r="11">
          <cell r="B11" t="str">
            <v>BARENTIN PDC</v>
          </cell>
          <cell r="C11">
            <v>760200</v>
          </cell>
        </row>
        <row r="12">
          <cell r="B12" t="str">
            <v>BEUZEVILLE</v>
          </cell>
          <cell r="C12">
            <v>270650</v>
          </cell>
        </row>
        <row r="13">
          <cell r="B13" t="str">
            <v>BIHOREL</v>
          </cell>
          <cell r="C13">
            <v>760950</v>
          </cell>
        </row>
        <row r="14">
          <cell r="B14" t="str">
            <v>BLANGY SUR BRESLE</v>
          </cell>
        </row>
        <row r="15">
          <cell r="B15" t="str">
            <v>BOIS GUILLAUME</v>
          </cell>
          <cell r="C15">
            <v>761080</v>
          </cell>
        </row>
        <row r="16">
          <cell r="B16" t="str">
            <v>BOISSEY LE CHATEL</v>
          </cell>
          <cell r="C16">
            <v>270770</v>
          </cell>
        </row>
        <row r="17">
          <cell r="B17" t="str">
            <v>BONSECOURS</v>
          </cell>
          <cell r="C17">
            <v>761030</v>
          </cell>
        </row>
        <row r="18">
          <cell r="B18" t="str">
            <v>BOLBEC</v>
          </cell>
          <cell r="C18">
            <v>761140</v>
          </cell>
        </row>
        <row r="19">
          <cell r="B19" t="str">
            <v>BOOS PDC</v>
          </cell>
          <cell r="C19">
            <v>760410</v>
          </cell>
        </row>
        <row r="20">
          <cell r="B20" t="str">
            <v xml:space="preserve">BOSC LE HARD </v>
          </cell>
          <cell r="C20">
            <v>761250</v>
          </cell>
        </row>
        <row r="21">
          <cell r="B21" t="str">
            <v>BOSC ROGER EN ROUMOIS</v>
          </cell>
          <cell r="C21">
            <v>270900</v>
          </cell>
        </row>
        <row r="22">
          <cell r="B22" t="str">
            <v xml:space="preserve">BOURG ACHARD </v>
          </cell>
          <cell r="C22">
            <v>271030</v>
          </cell>
        </row>
        <row r="23">
          <cell r="B23" t="str">
            <v>BOURGTHEROULDE</v>
          </cell>
          <cell r="C23">
            <v>271050</v>
          </cell>
        </row>
        <row r="24">
          <cell r="B24" t="str">
            <v>BUCHY</v>
          </cell>
          <cell r="C24">
            <v>760420</v>
          </cell>
        </row>
        <row r="25">
          <cell r="B25" t="str">
            <v>CANTELEU</v>
          </cell>
          <cell r="C25">
            <v>760430</v>
          </cell>
        </row>
        <row r="26">
          <cell r="B26" t="str">
            <v>CAUDEBEC LES ELBEUF</v>
          </cell>
          <cell r="C26">
            <v>761650</v>
          </cell>
        </row>
        <row r="27">
          <cell r="B27" t="str">
            <v>CHAMBRAY</v>
          </cell>
          <cell r="C27">
            <v>271400</v>
          </cell>
        </row>
        <row r="28">
          <cell r="B28" t="str">
            <v>CHARLEVAL</v>
          </cell>
          <cell r="C28">
            <v>271510</v>
          </cell>
        </row>
        <row r="29">
          <cell r="B29" t="str">
            <v>CRIQUETOT</v>
          </cell>
          <cell r="C29">
            <v>760470</v>
          </cell>
        </row>
        <row r="30">
          <cell r="B30" t="str">
            <v>CRIQUETOT L ESNEVAL CDIS</v>
          </cell>
          <cell r="C30">
            <v>760470</v>
          </cell>
        </row>
        <row r="31">
          <cell r="B31" t="str">
            <v>DARNETAL</v>
          </cell>
          <cell r="C31">
            <v>762120</v>
          </cell>
        </row>
        <row r="32">
          <cell r="B32" t="str">
            <v>DIEPPE CDIS</v>
          </cell>
          <cell r="C32">
            <v>767980</v>
          </cell>
        </row>
        <row r="33">
          <cell r="B33" t="str">
            <v>DIEPPE HOTEL DE VILLE</v>
          </cell>
          <cell r="C33">
            <v>762170</v>
          </cell>
        </row>
        <row r="34">
          <cell r="B34" t="str">
            <v>DIEPPE POLLET</v>
          </cell>
          <cell r="C34">
            <v>769210</v>
          </cell>
        </row>
        <row r="35">
          <cell r="B35" t="str">
            <v>DIEPPE PRINCIPAL</v>
          </cell>
          <cell r="C35">
            <v>762170</v>
          </cell>
        </row>
        <row r="36">
          <cell r="B36" t="str">
            <v>DOUDEVILLE</v>
          </cell>
          <cell r="C36">
            <v>762190</v>
          </cell>
        </row>
        <row r="37">
          <cell r="B37" t="str">
            <v>DUCLAIR</v>
          </cell>
          <cell r="C37">
            <v>760520</v>
          </cell>
        </row>
        <row r="38">
          <cell r="B38" t="str">
            <v>ELBEUF</v>
          </cell>
          <cell r="C38">
            <v>762310</v>
          </cell>
        </row>
        <row r="39">
          <cell r="B39" t="str">
            <v>ENVERMEU</v>
          </cell>
          <cell r="C39">
            <v>762350</v>
          </cell>
        </row>
        <row r="40">
          <cell r="B40" t="str">
            <v>EPOUVILLE</v>
          </cell>
          <cell r="C40">
            <v>762380</v>
          </cell>
        </row>
        <row r="41">
          <cell r="B41" t="str">
            <v>ETRETAT</v>
          </cell>
          <cell r="C41">
            <v>762540</v>
          </cell>
        </row>
        <row r="42">
          <cell r="B42" t="str">
            <v>FECAMP</v>
          </cell>
          <cell r="C42">
            <v>762590</v>
          </cell>
        </row>
        <row r="43">
          <cell r="B43" t="str">
            <v>FECAMP CDIS</v>
          </cell>
          <cell r="C43">
            <v>760560</v>
          </cell>
        </row>
        <row r="44">
          <cell r="B44" t="str">
            <v>FECAMP RAMPONNEAU</v>
          </cell>
          <cell r="C44">
            <v>769590</v>
          </cell>
        </row>
        <row r="45">
          <cell r="B45" t="str">
            <v>FLEURY SUR ANDELLE</v>
          </cell>
          <cell r="C45">
            <v>272460</v>
          </cell>
        </row>
        <row r="46">
          <cell r="B46" t="str">
            <v>FLEURY SUR ANDELLE PPDC</v>
          </cell>
          <cell r="C46">
            <v>270450</v>
          </cell>
        </row>
        <row r="47">
          <cell r="B47" t="str">
            <v>FONTAINE LE DUN</v>
          </cell>
          <cell r="C47">
            <v>762720</v>
          </cell>
        </row>
        <row r="48">
          <cell r="B48" t="str">
            <v>FORGES LES EAUX</v>
          </cell>
          <cell r="C48">
            <v>762760</v>
          </cell>
        </row>
        <row r="49">
          <cell r="B49" t="str">
            <v>FORGES LES EAUX CDIS</v>
          </cell>
          <cell r="C49">
            <v>760580</v>
          </cell>
        </row>
        <row r="50">
          <cell r="B50" t="str">
            <v>FRANQUEVILLE ST PIERRE</v>
          </cell>
          <cell r="C50">
            <v>766750</v>
          </cell>
        </row>
        <row r="51">
          <cell r="B51" t="str">
            <v>GAILLEFONTAINE</v>
          </cell>
          <cell r="C51">
            <v>762950</v>
          </cell>
        </row>
        <row r="52">
          <cell r="B52" t="str">
            <v>GAINNEVILLE</v>
          </cell>
          <cell r="C52">
            <v>762960</v>
          </cell>
        </row>
        <row r="53">
          <cell r="B53" t="str">
            <v>GASNY</v>
          </cell>
          <cell r="C53">
            <v>272790</v>
          </cell>
        </row>
        <row r="54">
          <cell r="B54" t="str">
            <v>GISORS</v>
          </cell>
          <cell r="C54">
            <v>272840</v>
          </cell>
        </row>
        <row r="55">
          <cell r="B55" t="str">
            <v>GISORS PDC</v>
          </cell>
          <cell r="C55">
            <v>270470</v>
          </cell>
        </row>
        <row r="56">
          <cell r="B56" t="str">
            <v>GODERVILLE</v>
          </cell>
          <cell r="C56">
            <v>763020</v>
          </cell>
        </row>
        <row r="57">
          <cell r="B57" t="str">
            <v>GONFREVILLE L'ORCHER COLOMBIER</v>
          </cell>
          <cell r="C57">
            <v>764540</v>
          </cell>
        </row>
        <row r="58">
          <cell r="B58" t="str">
            <v>GONNEVILLE-LA-MALLET</v>
          </cell>
          <cell r="C58">
            <v>763070</v>
          </cell>
        </row>
        <row r="59">
          <cell r="B59" t="str">
            <v>GOURNAY-EN-BRAY</v>
          </cell>
          <cell r="C59">
            <v>760600</v>
          </cell>
        </row>
        <row r="60">
          <cell r="B60" t="str">
            <v>GRAND-COURONNE</v>
          </cell>
          <cell r="C60">
            <v>760610</v>
          </cell>
        </row>
        <row r="61">
          <cell r="B61" t="str">
            <v>GRAND QUEVILLY REPUBLIQUE</v>
          </cell>
          <cell r="C61">
            <v>769740</v>
          </cell>
        </row>
        <row r="62">
          <cell r="B62" t="str">
            <v>HARFLEUR</v>
          </cell>
          <cell r="C62">
            <v>763410</v>
          </cell>
        </row>
        <row r="63">
          <cell r="B63" t="str">
            <v>HARFLEUR PDC</v>
          </cell>
          <cell r="C63">
            <v>760630</v>
          </cell>
        </row>
        <row r="64">
          <cell r="B64" t="str">
            <v>JUMIEGES</v>
          </cell>
          <cell r="C64">
            <v>763780</v>
          </cell>
        </row>
        <row r="65">
          <cell r="B65" t="str">
            <v>LA FEUILLIE</v>
          </cell>
          <cell r="C65">
            <v>762630</v>
          </cell>
        </row>
        <row r="66">
          <cell r="B66" t="str">
            <v>LE GRAND QUEVILLY HOTEL DE VILLE</v>
          </cell>
          <cell r="C66">
            <v>763220</v>
          </cell>
        </row>
        <row r="67">
          <cell r="B67" t="str">
            <v>LE GRAND QUEVILLY REPUBLIQUE</v>
          </cell>
          <cell r="C67">
            <v>769740</v>
          </cell>
        </row>
        <row r="68">
          <cell r="B68" t="str">
            <v>LE HAVRE BLEVILLE</v>
          </cell>
          <cell r="C68">
            <v>769380</v>
          </cell>
        </row>
        <row r="69">
          <cell r="B69" t="str">
            <v>LE HAVRE BRINDEAU</v>
          </cell>
          <cell r="C69">
            <v>769460</v>
          </cell>
        </row>
        <row r="70">
          <cell r="B70" t="str">
            <v>LE HAVRE CAUCRIAUVILLE</v>
          </cell>
          <cell r="C70">
            <v>769670</v>
          </cell>
        </row>
        <row r="71">
          <cell r="B71" t="str">
            <v>LE HAVRE CDIS PPDC</v>
          </cell>
          <cell r="C71">
            <v>760110</v>
          </cell>
        </row>
        <row r="72">
          <cell r="B72" t="str">
            <v>LE HAVRE COTY</v>
          </cell>
          <cell r="C72">
            <v>760290</v>
          </cell>
        </row>
        <row r="73">
          <cell r="B73" t="str">
            <v>LE HAVRE GRAVILLE</v>
          </cell>
          <cell r="C73">
            <v>769240</v>
          </cell>
        </row>
        <row r="74">
          <cell r="B74" t="str">
            <v xml:space="preserve">LE HAVRE LES HALLES </v>
          </cell>
          <cell r="C74">
            <v>761300</v>
          </cell>
        </row>
        <row r="75">
          <cell r="B75" t="str">
            <v>LE HAVRE GRAND CAP</v>
          </cell>
          <cell r="C75">
            <v>767890</v>
          </cell>
        </row>
        <row r="76">
          <cell r="B76" t="str">
            <v>LE HAVRE MARE ROUGE</v>
          </cell>
          <cell r="C76">
            <v>769430</v>
          </cell>
        </row>
        <row r="77">
          <cell r="B77" t="str">
            <v>LE HAVRE MONTMORENCY</v>
          </cell>
          <cell r="C77">
            <v>769340</v>
          </cell>
        </row>
        <row r="78">
          <cell r="B78" t="str">
            <v>LE HAVRE PALAIS DE JUSTICE</v>
          </cell>
          <cell r="C78">
            <v>763510</v>
          </cell>
        </row>
        <row r="79">
          <cell r="B79" t="str">
            <v>LE HAVRE QUARTIER DE L'EURE</v>
          </cell>
          <cell r="C79">
            <v>769260</v>
          </cell>
        </row>
        <row r="80">
          <cell r="B80" t="str">
            <v>LE HAVRE ROND POINT</v>
          </cell>
          <cell r="C80">
            <v>769250</v>
          </cell>
        </row>
        <row r="81">
          <cell r="B81" t="str">
            <v xml:space="preserve">LE HAVRE SANVIC </v>
          </cell>
          <cell r="C81">
            <v>769390</v>
          </cell>
        </row>
        <row r="82">
          <cell r="B82" t="str">
            <v>LE PETIT QUEVILLY</v>
          </cell>
          <cell r="C82">
            <v>764980</v>
          </cell>
        </row>
        <row r="83">
          <cell r="B83" t="str">
            <v xml:space="preserve">LE TRAIT </v>
          </cell>
          <cell r="C83">
            <v>767090</v>
          </cell>
        </row>
        <row r="84">
          <cell r="B84" t="str">
            <v>LE TREPORT</v>
          </cell>
          <cell r="C84">
            <v>767110</v>
          </cell>
        </row>
        <row r="85">
          <cell r="B85" t="str">
            <v>LES ANDELYS PDC</v>
          </cell>
          <cell r="C85">
            <v>270310</v>
          </cell>
        </row>
        <row r="86">
          <cell r="B86" t="str">
            <v>LILLEBONNE</v>
          </cell>
          <cell r="C86">
            <v>763840</v>
          </cell>
        </row>
        <row r="87">
          <cell r="B87" t="str">
            <v>LILLEBONNE PDC</v>
          </cell>
          <cell r="C87">
            <v>760640</v>
          </cell>
        </row>
        <row r="88">
          <cell r="B88" t="str">
            <v>LOUVIERS</v>
          </cell>
          <cell r="C88">
            <v>273750</v>
          </cell>
        </row>
        <row r="89">
          <cell r="B89" t="str">
            <v>LUNERAY</v>
          </cell>
          <cell r="C89">
            <v>764000</v>
          </cell>
        </row>
        <row r="90">
          <cell r="B90" t="str">
            <v>MALAUNAY</v>
          </cell>
          <cell r="C90">
            <v>764020</v>
          </cell>
        </row>
        <row r="91">
          <cell r="B91" t="str">
            <v>MARTAINVILLE EPREVILLE</v>
          </cell>
          <cell r="C91">
            <v>764120</v>
          </cell>
        </row>
        <row r="92">
          <cell r="B92" t="str">
            <v>MAROMME</v>
          </cell>
          <cell r="C92">
            <v>764100</v>
          </cell>
        </row>
        <row r="93">
          <cell r="B93" t="str">
            <v>MONT SAINT AIGNAN</v>
          </cell>
          <cell r="C93">
            <v>764510</v>
          </cell>
        </row>
        <row r="94">
          <cell r="B94" t="str">
            <v>MONT SAINT AIGNAN CE</v>
          </cell>
          <cell r="C94">
            <v>763330</v>
          </cell>
        </row>
        <row r="95">
          <cell r="B95" t="str">
            <v>MONTIVILLIERS</v>
          </cell>
          <cell r="C95">
            <v>764470</v>
          </cell>
        </row>
        <row r="96">
          <cell r="B96" t="str">
            <v>MONTIVILLIERS PDC</v>
          </cell>
          <cell r="C96">
            <v>764470</v>
          </cell>
        </row>
        <row r="97">
          <cell r="B97" t="str">
            <v>MONTVILLE</v>
          </cell>
          <cell r="C97">
            <v>760930</v>
          </cell>
        </row>
        <row r="98">
          <cell r="B98" t="str">
            <v>MOTTEVILLE</v>
          </cell>
          <cell r="C98">
            <v>764560</v>
          </cell>
        </row>
        <row r="99">
          <cell r="B99" t="str">
            <v>NEUFCHATEL-EN-BRAY</v>
          </cell>
          <cell r="C99">
            <v>760710</v>
          </cell>
        </row>
        <row r="100">
          <cell r="B100" t="str">
            <v>NEUVILLE LES DIEPPE</v>
          </cell>
          <cell r="C100">
            <v>764660</v>
          </cell>
        </row>
        <row r="101">
          <cell r="B101" t="str">
            <v>NOTRE-DAME-DE-GRAVENCHON</v>
          </cell>
          <cell r="C101">
            <v>764760</v>
          </cell>
        </row>
        <row r="102">
          <cell r="B102" t="str">
            <v>OFFRANVILLE</v>
          </cell>
          <cell r="C102">
            <v>764820</v>
          </cell>
        </row>
        <row r="103">
          <cell r="B103" t="str">
            <v>OISSEL</v>
          </cell>
          <cell r="C103">
            <v>764840</v>
          </cell>
        </row>
        <row r="104">
          <cell r="B104" t="str">
            <v>OUVILLE-LA-RIVIERE</v>
          </cell>
          <cell r="C104">
            <v>764920</v>
          </cell>
        </row>
        <row r="105">
          <cell r="B105" t="str">
            <v>PAVILLY</v>
          </cell>
          <cell r="C105">
            <v>764950</v>
          </cell>
        </row>
        <row r="106">
          <cell r="B106" t="str">
            <v>PETIT COURONNE</v>
          </cell>
          <cell r="C106">
            <v>764970</v>
          </cell>
        </row>
        <row r="107">
          <cell r="B107" t="str">
            <v>PIC ROUEN MADRILLET</v>
          </cell>
          <cell r="C107">
            <v>761470</v>
          </cell>
        </row>
        <row r="108">
          <cell r="B108" t="str">
            <v>PONT AUDEMER</v>
          </cell>
          <cell r="C108">
            <v>274670</v>
          </cell>
        </row>
        <row r="109">
          <cell r="B109" t="str">
            <v>PONT DE L'ARCHE</v>
          </cell>
          <cell r="C109">
            <v>274690</v>
          </cell>
        </row>
        <row r="110">
          <cell r="B110" t="str">
            <v>QUINCAMPOIX</v>
          </cell>
          <cell r="C110">
            <v>765170</v>
          </cell>
        </row>
        <row r="111">
          <cell r="B111" t="str">
            <v>ROMILLY SUR ANDELLE</v>
          </cell>
        </row>
        <row r="112">
          <cell r="B112" t="str">
            <v>ROUEN CHATELET</v>
          </cell>
          <cell r="C112">
            <v>769400</v>
          </cell>
        </row>
        <row r="113">
          <cell r="B113" t="str">
            <v>ROUEN COURRIER CDIS</v>
          </cell>
          <cell r="C113">
            <v>760170</v>
          </cell>
        </row>
        <row r="114">
          <cell r="B114" t="str">
            <v>ROUEN GRAND MARE</v>
          </cell>
          <cell r="C114">
            <v>769680</v>
          </cell>
        </row>
        <row r="115">
          <cell r="B115" t="str">
            <v>ROUEN HOTEL DE VILLE</v>
          </cell>
          <cell r="C115">
            <v>769300</v>
          </cell>
        </row>
        <row r="116">
          <cell r="B116" t="str">
            <v>ROUEN JEANNE D'ARC</v>
          </cell>
          <cell r="C116">
            <v>765400</v>
          </cell>
        </row>
        <row r="117">
          <cell r="B117" t="str">
            <v>ROUEN MARTAINVILLE</v>
          </cell>
          <cell r="C117">
            <v>769270</v>
          </cell>
        </row>
        <row r="118">
          <cell r="B118" t="str">
            <v>ROUEN PREFECTURE</v>
          </cell>
          <cell r="C118">
            <v>769280</v>
          </cell>
        </row>
        <row r="119">
          <cell r="B119" t="str">
            <v>ROUEN RESTAURANT RD</v>
          </cell>
          <cell r="C119">
            <v>761530</v>
          </cell>
        </row>
        <row r="120">
          <cell r="B120" t="str">
            <v>ROUEN SAINT CLEMENT</v>
          </cell>
          <cell r="C120">
            <v>769470</v>
          </cell>
        </row>
        <row r="121">
          <cell r="B121" t="str">
            <v>ROUEN SAINT ETIENNE ACP</v>
          </cell>
          <cell r="C121">
            <v>761340</v>
          </cell>
        </row>
        <row r="122">
          <cell r="B122" t="str">
            <v>ROUEN SAINT MARC</v>
          </cell>
          <cell r="C122">
            <v>764500</v>
          </cell>
        </row>
        <row r="123">
          <cell r="B123" t="str">
            <v>SAHURS</v>
          </cell>
          <cell r="C123">
            <v>765500</v>
          </cell>
        </row>
        <row r="124">
          <cell r="B124" t="str">
            <v>SAINT ANDRE DE L EURE</v>
          </cell>
          <cell r="C124">
            <v>275070</v>
          </cell>
        </row>
        <row r="125">
          <cell r="B125" t="str">
            <v>SAINT AUBIN LES ELBEUF</v>
          </cell>
          <cell r="C125">
            <v>765610</v>
          </cell>
        </row>
        <row r="126">
          <cell r="B126" t="str">
            <v>SAINT ETIENNE ROUVRAY ATM</v>
          </cell>
          <cell r="C126">
            <v>760850</v>
          </cell>
        </row>
        <row r="127">
          <cell r="B127" t="str">
            <v>SAINT ETIENNE ROUVRAY CARNOT</v>
          </cell>
          <cell r="C127">
            <v>769630</v>
          </cell>
        </row>
        <row r="128">
          <cell r="B128" t="str">
            <v>SAINT ETIENNE ROUVRAY PRINCIPAL</v>
          </cell>
          <cell r="C128">
            <v>765750</v>
          </cell>
        </row>
        <row r="129">
          <cell r="B129" t="str">
            <v>SAINT GEORGES MOTEL</v>
          </cell>
          <cell r="C129">
            <v>275430</v>
          </cell>
        </row>
        <row r="130">
          <cell r="B130" t="str">
            <v>SAINT JACQUES SUR DARNETAL</v>
          </cell>
          <cell r="C130">
            <v>765910</v>
          </cell>
        </row>
        <row r="131">
          <cell r="B131" t="str">
            <v>SAINT MARCEL</v>
          </cell>
          <cell r="C131">
            <v>275620</v>
          </cell>
        </row>
        <row r="132">
          <cell r="B132" t="str">
            <v>SAINT NICOLAS D'ALIERMONT</v>
          </cell>
          <cell r="C132">
            <v>766240</v>
          </cell>
        </row>
        <row r="133">
          <cell r="B133" t="str">
            <v>SAINT NICOLAS D'ALIERMONT CDIS</v>
          </cell>
          <cell r="C133">
            <v>760940</v>
          </cell>
        </row>
        <row r="134">
          <cell r="B134" t="str">
            <v>SAINT PIERRE DE VARENGEVILLE</v>
          </cell>
          <cell r="C134">
            <v>766360</v>
          </cell>
        </row>
        <row r="135">
          <cell r="B135" t="str">
            <v>SAINT PIERRE DU VAUVRAY</v>
          </cell>
          <cell r="C135">
            <v>275980</v>
          </cell>
        </row>
        <row r="136">
          <cell r="B136" t="str">
            <v>SAINT PIERRE LES ELBEUF</v>
          </cell>
          <cell r="C136">
            <v>766400</v>
          </cell>
        </row>
        <row r="137">
          <cell r="B137" t="str">
            <v>SAINT ROMAIN DE COLBOSC</v>
          </cell>
          <cell r="C137">
            <v>766470</v>
          </cell>
        </row>
        <row r="138">
          <cell r="B138" t="str">
            <v>SAINT SAENS</v>
          </cell>
          <cell r="C138">
            <v>760780</v>
          </cell>
        </row>
        <row r="139">
          <cell r="B139" t="str">
            <v>SAINT VALERY EN CAUX</v>
          </cell>
          <cell r="C139">
            <v>766550</v>
          </cell>
        </row>
        <row r="140">
          <cell r="B140" t="str">
            <v>SAINTE ADRESSE</v>
          </cell>
          <cell r="C140">
            <v>765520</v>
          </cell>
        </row>
        <row r="141">
          <cell r="B141" t="str">
            <v>SERQUEUX</v>
          </cell>
          <cell r="C141">
            <v>766720</v>
          </cell>
        </row>
        <row r="142">
          <cell r="B142" t="str">
            <v>ST OUEN DE THOUBERVILLE</v>
          </cell>
          <cell r="C142">
            <v>275800</v>
          </cell>
        </row>
        <row r="143">
          <cell r="B143" t="str">
            <v>TOTES</v>
          </cell>
          <cell r="C143">
            <v>760960</v>
          </cell>
        </row>
        <row r="144">
          <cell r="B144" t="str">
            <v>VAL DE REUIL CDIS</v>
          </cell>
          <cell r="C144">
            <v>270120</v>
          </cell>
        </row>
        <row r="145">
          <cell r="B145" t="str">
            <v>VALMONT</v>
          </cell>
          <cell r="C145">
            <v>767190</v>
          </cell>
        </row>
        <row r="146">
          <cell r="B146" t="str">
            <v>VEULES-LES-ROSES</v>
          </cell>
          <cell r="C146">
            <v>767350</v>
          </cell>
        </row>
        <row r="147">
          <cell r="B147" t="str">
            <v>YERVILLE</v>
          </cell>
          <cell r="C147">
            <v>767520</v>
          </cell>
        </row>
        <row r="148">
          <cell r="B148" t="str">
            <v>YVETOT</v>
          </cell>
          <cell r="C148">
            <v>767580</v>
          </cell>
        </row>
        <row r="149">
          <cell r="B149" t="str">
            <v>YVETOT PDC</v>
          </cell>
          <cell r="C149">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123"/>
  <sheetViews>
    <sheetView tabSelected="1" zoomScale="77" zoomScaleNormal="77" workbookViewId="0">
      <pane ySplit="3" topLeftCell="A115" activePane="bottomLeft" state="frozen"/>
      <selection activeCell="B43" sqref="B43:M43"/>
      <selection pane="bottomLeft" activeCell="K119" sqref="K119"/>
    </sheetView>
  </sheetViews>
  <sheetFormatPr baseColWidth="10" defaultRowHeight="12.75" x14ac:dyDescent="0.2"/>
  <cols>
    <col min="1" max="1" width="3.7109375" customWidth="1"/>
    <col min="2" max="2" width="8.85546875" style="101" customWidth="1"/>
    <col min="3" max="4" width="8.5703125" style="7" customWidth="1"/>
    <col min="5" max="5" width="15.140625" bestFit="1" customWidth="1"/>
    <col min="6" max="6" width="30.28515625" style="8" customWidth="1"/>
    <col min="7" max="7" width="11" customWidth="1"/>
    <col min="8" max="8" width="14.85546875" style="9" customWidth="1"/>
    <col min="9" max="9" width="74.140625" customWidth="1"/>
    <col min="10" max="10" width="15.42578125" customWidth="1"/>
    <col min="11" max="11" width="81.5703125"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100"/>
      <c r="C1" s="1"/>
      <c r="D1" s="1"/>
      <c r="E1" s="1"/>
      <c r="F1" s="1"/>
      <c r="G1" s="1"/>
      <c r="H1" s="71"/>
      <c r="I1" s="1" t="s">
        <v>466</v>
      </c>
      <c r="J1" s="71"/>
      <c r="K1" s="1"/>
    </row>
    <row r="2" spans="2:11" x14ac:dyDescent="0.2">
      <c r="C2" s="3"/>
      <c r="D2" s="3"/>
      <c r="E2" s="4"/>
      <c r="F2" s="74"/>
      <c r="G2" s="6"/>
      <c r="H2" s="4"/>
      <c r="I2" s="5"/>
      <c r="J2" s="72"/>
      <c r="K2" s="5"/>
    </row>
    <row r="3" spans="2:11" ht="30" x14ac:dyDescent="0.2">
      <c r="B3" s="10" t="s">
        <v>0</v>
      </c>
      <c r="C3" s="11" t="s">
        <v>1</v>
      </c>
      <c r="D3" s="11"/>
      <c r="E3" s="12" t="s">
        <v>2</v>
      </c>
      <c r="F3" s="13" t="s">
        <v>3</v>
      </c>
      <c r="G3" s="14" t="s">
        <v>4</v>
      </c>
      <c r="H3" s="73" t="s">
        <v>5</v>
      </c>
      <c r="I3" s="12" t="s">
        <v>6</v>
      </c>
      <c r="J3" s="73" t="s">
        <v>7</v>
      </c>
      <c r="K3" s="12" t="s">
        <v>8</v>
      </c>
    </row>
    <row r="4" spans="2:11" ht="115.5" hidden="1" customHeight="1" x14ac:dyDescent="0.2">
      <c r="B4" s="15">
        <f t="shared" ref="B4:B67" si="0">+G4</f>
        <v>45201</v>
      </c>
      <c r="C4" s="16">
        <v>76</v>
      </c>
      <c r="D4" s="16">
        <v>764980</v>
      </c>
      <c r="E4" s="17" t="s">
        <v>17</v>
      </c>
      <c r="F4" s="18" t="s">
        <v>18</v>
      </c>
      <c r="G4" s="19">
        <v>45201</v>
      </c>
      <c r="H4" s="20" t="s">
        <v>10</v>
      </c>
      <c r="I4" s="21" t="s">
        <v>19</v>
      </c>
      <c r="J4" s="23" t="s">
        <v>20</v>
      </c>
      <c r="K4" s="54" t="s">
        <v>227</v>
      </c>
    </row>
    <row r="5" spans="2:11" ht="71.25" hidden="1" customHeight="1" x14ac:dyDescent="0.2">
      <c r="B5" s="15">
        <f t="shared" si="0"/>
        <v>45201</v>
      </c>
      <c r="C5" s="16">
        <v>76</v>
      </c>
      <c r="D5" s="16">
        <v>769670</v>
      </c>
      <c r="E5" s="17" t="s">
        <v>13</v>
      </c>
      <c r="F5" s="18" t="s">
        <v>14</v>
      </c>
      <c r="G5" s="19">
        <v>45201</v>
      </c>
      <c r="H5" s="20" t="s">
        <v>10</v>
      </c>
      <c r="I5" s="21" t="s">
        <v>15</v>
      </c>
      <c r="J5" s="23" t="s">
        <v>16</v>
      </c>
      <c r="K5" s="54" t="s">
        <v>228</v>
      </c>
    </row>
    <row r="6" spans="2:11" ht="53.25" hidden="1" customHeight="1" x14ac:dyDescent="0.2">
      <c r="B6" s="15">
        <f t="shared" si="0"/>
        <v>45202</v>
      </c>
      <c r="C6" s="16">
        <v>76</v>
      </c>
      <c r="D6" s="16">
        <v>769680</v>
      </c>
      <c r="E6" s="17" t="s">
        <v>21</v>
      </c>
      <c r="F6" s="18" t="s">
        <v>22</v>
      </c>
      <c r="G6" s="19">
        <v>45202</v>
      </c>
      <c r="H6" s="20" t="s">
        <v>10</v>
      </c>
      <c r="I6" s="21" t="s">
        <v>23</v>
      </c>
      <c r="J6" s="23" t="s">
        <v>24</v>
      </c>
      <c r="K6" s="54" t="s">
        <v>229</v>
      </c>
    </row>
    <row r="7" spans="2:11" ht="48" hidden="1" customHeight="1" x14ac:dyDescent="0.2">
      <c r="B7" s="15">
        <f t="shared" si="0"/>
        <v>45204</v>
      </c>
      <c r="C7" s="16">
        <v>76</v>
      </c>
      <c r="D7" s="16">
        <v>769680</v>
      </c>
      <c r="E7" s="17" t="s">
        <v>25</v>
      </c>
      <c r="F7" s="18" t="s">
        <v>22</v>
      </c>
      <c r="G7" s="19">
        <v>45204</v>
      </c>
      <c r="H7" s="20" t="s">
        <v>10</v>
      </c>
      <c r="I7" s="21" t="s">
        <v>26</v>
      </c>
      <c r="J7" s="23" t="s">
        <v>24</v>
      </c>
      <c r="K7" s="54" t="s">
        <v>230</v>
      </c>
    </row>
    <row r="8" spans="2:11" ht="51" hidden="1" x14ac:dyDescent="0.2">
      <c r="B8" s="15">
        <f t="shared" si="0"/>
        <v>45208</v>
      </c>
      <c r="C8" s="16">
        <v>76</v>
      </c>
      <c r="D8" s="16">
        <v>764510</v>
      </c>
      <c r="E8" s="17"/>
      <c r="F8" s="18" t="s">
        <v>27</v>
      </c>
      <c r="G8" s="19">
        <v>45208</v>
      </c>
      <c r="H8" s="20" t="s">
        <v>10</v>
      </c>
      <c r="I8" s="21" t="s">
        <v>62</v>
      </c>
      <c r="J8" s="23" t="s">
        <v>12</v>
      </c>
      <c r="K8" s="54" t="s">
        <v>231</v>
      </c>
    </row>
    <row r="9" spans="2:11" ht="51" hidden="1" x14ac:dyDescent="0.2">
      <c r="B9" s="15">
        <f t="shared" si="0"/>
        <v>45208</v>
      </c>
      <c r="C9" s="16">
        <v>76</v>
      </c>
      <c r="D9" s="16">
        <v>764510</v>
      </c>
      <c r="E9" s="17"/>
      <c r="F9" s="18" t="s">
        <v>27</v>
      </c>
      <c r="G9" s="19">
        <v>45208</v>
      </c>
      <c r="H9" s="20" t="s">
        <v>10</v>
      </c>
      <c r="I9" s="21" t="s">
        <v>62</v>
      </c>
      <c r="J9" s="23" t="s">
        <v>12</v>
      </c>
      <c r="K9" s="54" t="s">
        <v>231</v>
      </c>
    </row>
    <row r="10" spans="2:11" ht="63.75" hidden="1" customHeight="1" x14ac:dyDescent="0.2">
      <c r="B10" s="15">
        <f t="shared" si="0"/>
        <v>45210</v>
      </c>
      <c r="C10" s="16">
        <v>76</v>
      </c>
      <c r="D10" s="16">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16">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16">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16">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16">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16">
        <v>766750</v>
      </c>
      <c r="E15" s="17" t="s">
        <v>11</v>
      </c>
      <c r="F15" s="18" t="s">
        <v>216</v>
      </c>
      <c r="G15" s="19">
        <v>45216</v>
      </c>
      <c r="H15" s="20" t="s">
        <v>10</v>
      </c>
      <c r="I15" s="21" t="s">
        <v>63</v>
      </c>
      <c r="J15" s="23" t="s">
        <v>12</v>
      </c>
      <c r="K15" s="54"/>
    </row>
    <row r="16" spans="2:11" ht="38.25" hidden="1" x14ac:dyDescent="0.2">
      <c r="B16" s="15">
        <f t="shared" si="0"/>
        <v>45222</v>
      </c>
      <c r="C16" s="16">
        <v>76</v>
      </c>
      <c r="D16" s="25">
        <v>763840</v>
      </c>
      <c r="E16" s="22" t="s">
        <v>46</v>
      </c>
      <c r="F16" s="18" t="s">
        <v>47</v>
      </c>
      <c r="G16" s="19">
        <v>45222</v>
      </c>
      <c r="H16" s="20" t="s">
        <v>10</v>
      </c>
      <c r="I16" s="21" t="s">
        <v>48</v>
      </c>
      <c r="J16" s="23" t="s">
        <v>49</v>
      </c>
      <c r="K16" s="54" t="s">
        <v>237</v>
      </c>
    </row>
    <row r="17" spans="2:11" ht="165" hidden="1" customHeight="1" x14ac:dyDescent="0.2">
      <c r="B17" s="24">
        <f>+G17</f>
        <v>45224</v>
      </c>
      <c r="C17" s="16">
        <v>76</v>
      </c>
      <c r="D17" s="16">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16">
        <v>762170</v>
      </c>
      <c r="E18" s="17" t="s">
        <v>51</v>
      </c>
      <c r="F18" s="18" t="s">
        <v>9</v>
      </c>
      <c r="G18" s="19">
        <v>45226</v>
      </c>
      <c r="H18" s="20" t="s">
        <v>10</v>
      </c>
      <c r="I18" s="21" t="s">
        <v>52</v>
      </c>
      <c r="J18" s="23" t="s">
        <v>53</v>
      </c>
      <c r="K18" s="54" t="s">
        <v>239</v>
      </c>
    </row>
    <row r="19" spans="2:11" ht="102" hidden="1" x14ac:dyDescent="0.2">
      <c r="B19" s="15">
        <f t="shared" si="0"/>
        <v>45229</v>
      </c>
      <c r="C19" s="16">
        <v>76</v>
      </c>
      <c r="D19" s="16">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33">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25">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16">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16">
        <v>767520</v>
      </c>
      <c r="E23" s="17" t="s">
        <v>69</v>
      </c>
      <c r="F23" s="18" t="s">
        <v>70</v>
      </c>
      <c r="G23" s="19">
        <v>45237</v>
      </c>
      <c r="H23" s="20" t="s">
        <v>10</v>
      </c>
      <c r="I23" s="21" t="s">
        <v>71</v>
      </c>
      <c r="J23" s="23" t="s">
        <v>31</v>
      </c>
      <c r="K23" s="54" t="s">
        <v>244</v>
      </c>
    </row>
    <row r="24" spans="2:11" ht="51" hidden="1" x14ac:dyDescent="0.2">
      <c r="B24" s="24">
        <f t="shared" si="0"/>
        <v>45238</v>
      </c>
      <c r="C24" s="16">
        <v>76</v>
      </c>
      <c r="D24" s="16">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16">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16">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16">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16">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16">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16">
        <v>761140</v>
      </c>
      <c r="E30" s="17" t="s">
        <v>89</v>
      </c>
      <c r="F30" s="18" t="s">
        <v>90</v>
      </c>
      <c r="G30" s="19">
        <v>45254</v>
      </c>
      <c r="H30" s="20" t="s">
        <v>10</v>
      </c>
      <c r="I30" s="21" t="s">
        <v>91</v>
      </c>
      <c r="J30" s="23" t="s">
        <v>53</v>
      </c>
      <c r="K30" s="54" t="s">
        <v>251</v>
      </c>
    </row>
    <row r="31" spans="2:11" ht="61.5" hidden="1" customHeight="1" x14ac:dyDescent="0.2">
      <c r="B31" s="24">
        <f>+G31</f>
        <v>45254</v>
      </c>
      <c r="C31" s="16">
        <v>76</v>
      </c>
      <c r="D31" s="16">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16">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40">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25">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16">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16">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16">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16">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40">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25">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16">
        <v>762350</v>
      </c>
      <c r="E41" s="17" t="s">
        <v>123</v>
      </c>
      <c r="F41" s="18" t="s">
        <v>124</v>
      </c>
      <c r="G41" s="19">
        <v>45299</v>
      </c>
      <c r="H41" s="20" t="s">
        <v>10</v>
      </c>
      <c r="I41" s="21" t="s">
        <v>125</v>
      </c>
      <c r="J41" s="23" t="s">
        <v>126</v>
      </c>
      <c r="K41" s="54" t="s">
        <v>261</v>
      </c>
    </row>
    <row r="42" spans="2:11" ht="51" hidden="1" x14ac:dyDescent="0.2">
      <c r="B42" s="24">
        <f t="shared" si="0"/>
        <v>45299</v>
      </c>
      <c r="C42" s="16">
        <v>76</v>
      </c>
      <c r="D42" s="16">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16">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16">
        <v>762590</v>
      </c>
      <c r="E44" s="17" t="s">
        <v>132</v>
      </c>
      <c r="F44" s="18" t="s">
        <v>133</v>
      </c>
      <c r="G44" s="19">
        <v>45299</v>
      </c>
      <c r="H44" s="20" t="s">
        <v>10</v>
      </c>
      <c r="I44" s="21" t="s">
        <v>134</v>
      </c>
      <c r="J44" s="23" t="s">
        <v>35</v>
      </c>
      <c r="K44" s="54" t="s">
        <v>264</v>
      </c>
    </row>
    <row r="45" spans="2:11" ht="51" hidden="1" x14ac:dyDescent="0.2">
      <c r="B45" s="24">
        <f t="shared" si="0"/>
        <v>45299</v>
      </c>
      <c r="C45" s="16">
        <v>76</v>
      </c>
      <c r="D45" s="16">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16">
        <v>769240</v>
      </c>
      <c r="E46" s="17" t="s">
        <v>138</v>
      </c>
      <c r="F46" s="18" t="s">
        <v>55</v>
      </c>
      <c r="G46" s="19">
        <v>45300</v>
      </c>
      <c r="H46" s="20" t="s">
        <v>10</v>
      </c>
      <c r="I46" s="21" t="s">
        <v>139</v>
      </c>
      <c r="J46" s="23" t="s">
        <v>140</v>
      </c>
      <c r="K46" s="54" t="s">
        <v>266</v>
      </c>
    </row>
    <row r="47" spans="2:11" ht="51" hidden="1" x14ac:dyDescent="0.2">
      <c r="B47" s="24">
        <f t="shared" si="0"/>
        <v>45300</v>
      </c>
      <c r="C47" s="16">
        <v>76</v>
      </c>
      <c r="D47" s="16">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16">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16">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16">
        <v>764840</v>
      </c>
      <c r="E50" s="17" t="s">
        <v>149</v>
      </c>
      <c r="F50" s="18" t="s">
        <v>150</v>
      </c>
      <c r="G50" s="19">
        <v>45303</v>
      </c>
      <c r="H50" s="20" t="s">
        <v>10</v>
      </c>
      <c r="I50" s="21" t="s">
        <v>151</v>
      </c>
      <c r="J50" s="23" t="s">
        <v>152</v>
      </c>
      <c r="K50" s="60" t="s">
        <v>270</v>
      </c>
    </row>
    <row r="51" spans="2:11" ht="51" hidden="1" x14ac:dyDescent="0.2">
      <c r="B51" s="24">
        <f t="shared" si="0"/>
        <v>45306</v>
      </c>
      <c r="C51" s="16">
        <v>76</v>
      </c>
      <c r="D51" s="16">
        <v>767890</v>
      </c>
      <c r="E51" s="17" t="s">
        <v>153</v>
      </c>
      <c r="F51" s="18" t="s">
        <v>154</v>
      </c>
      <c r="G51" s="19">
        <v>45306</v>
      </c>
      <c r="H51" s="20" t="s">
        <v>10</v>
      </c>
      <c r="I51" s="21" t="s">
        <v>155</v>
      </c>
      <c r="J51" s="23" t="s">
        <v>16</v>
      </c>
      <c r="K51" s="54" t="s">
        <v>271</v>
      </c>
    </row>
    <row r="52" spans="2:11" ht="89.25" hidden="1" x14ac:dyDescent="0.2">
      <c r="B52" s="24">
        <f t="shared" si="0"/>
        <v>45306</v>
      </c>
      <c r="C52" s="16">
        <v>76</v>
      </c>
      <c r="D52" s="16">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16">
        <v>762170</v>
      </c>
      <c r="E53" s="17" t="s">
        <v>159</v>
      </c>
      <c r="F53" s="18" t="s">
        <v>160</v>
      </c>
      <c r="G53" s="19">
        <v>45308</v>
      </c>
      <c r="H53" s="20" t="s">
        <v>10</v>
      </c>
      <c r="I53" s="21" t="s">
        <v>161</v>
      </c>
      <c r="J53" s="23" t="s">
        <v>162</v>
      </c>
      <c r="K53" s="54" t="s">
        <v>273</v>
      </c>
    </row>
    <row r="54" spans="2:11" ht="76.5" hidden="1" x14ac:dyDescent="0.2">
      <c r="B54" s="24">
        <f t="shared" si="0"/>
        <v>45308</v>
      </c>
      <c r="C54" s="16">
        <v>76</v>
      </c>
      <c r="D54" s="16">
        <v>762760</v>
      </c>
      <c r="E54" s="17" t="s">
        <v>163</v>
      </c>
      <c r="F54" s="18" t="s">
        <v>164</v>
      </c>
      <c r="G54" s="19">
        <v>45308</v>
      </c>
      <c r="H54" s="20" t="s">
        <v>10</v>
      </c>
      <c r="I54" s="21" t="s">
        <v>165</v>
      </c>
      <c r="J54" s="23" t="s">
        <v>116</v>
      </c>
      <c r="K54" s="55" t="s">
        <v>274</v>
      </c>
    </row>
    <row r="55" spans="2:11" ht="63.75" hidden="1" x14ac:dyDescent="0.2">
      <c r="B55" s="24">
        <f t="shared" si="0"/>
        <v>45310</v>
      </c>
      <c r="C55" s="16">
        <v>76</v>
      </c>
      <c r="D55" s="16">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16">
        <v>762540</v>
      </c>
      <c r="E56" s="17" t="s">
        <v>169</v>
      </c>
      <c r="F56" s="18" t="s">
        <v>33</v>
      </c>
      <c r="G56" s="19">
        <v>45313</v>
      </c>
      <c r="H56" s="20" t="s">
        <v>10</v>
      </c>
      <c r="I56" s="21" t="s">
        <v>170</v>
      </c>
      <c r="J56" s="23" t="s">
        <v>35</v>
      </c>
      <c r="K56" s="54" t="s">
        <v>276</v>
      </c>
    </row>
    <row r="57" spans="2:11" ht="76.5" hidden="1" x14ac:dyDescent="0.2">
      <c r="B57" s="24">
        <f t="shared" si="0"/>
        <v>45313</v>
      </c>
      <c r="C57" s="16">
        <v>76</v>
      </c>
      <c r="D57" s="16">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16">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16">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40">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25">
        <f>VLOOKUP(F71,'[1]Chantier La Poste'!$B$2:$C$918,2,FALSE)</f>
        <v>762720</v>
      </c>
      <c r="E71" s="17" t="s">
        <v>282</v>
      </c>
      <c r="F71" s="66" t="s">
        <v>29</v>
      </c>
      <c r="G71" s="67">
        <v>45355</v>
      </c>
      <c r="H71" s="68" t="s">
        <v>10</v>
      </c>
      <c r="I71" s="30" t="s">
        <v>283</v>
      </c>
      <c r="J71" s="31" t="s">
        <v>31</v>
      </c>
      <c r="K71" s="53" t="s">
        <v>329</v>
      </c>
    </row>
    <row r="72" spans="2:11" ht="51" hidden="1" x14ac:dyDescent="0.2">
      <c r="B72" s="26">
        <f t="shared" si="2"/>
        <v>45355</v>
      </c>
      <c r="C72" s="25">
        <v>76</v>
      </c>
      <c r="D72" s="25">
        <f>VLOOKUP(F72,'[1]Chantier La Poste'!$B$2:$C$918,2,FALSE)</f>
        <v>767350</v>
      </c>
      <c r="E72" s="17" t="s">
        <v>284</v>
      </c>
      <c r="F72" s="52" t="s">
        <v>83</v>
      </c>
      <c r="G72" s="61">
        <v>45355</v>
      </c>
      <c r="H72" s="20" t="s">
        <v>10</v>
      </c>
      <c r="I72" s="30" t="s">
        <v>285</v>
      </c>
      <c r="J72" s="31" t="s">
        <v>31</v>
      </c>
      <c r="K72" s="53" t="s">
        <v>330</v>
      </c>
    </row>
    <row r="73" spans="2:11" ht="63.75" hidden="1" x14ac:dyDescent="0.2">
      <c r="B73" s="24">
        <f t="shared" si="2"/>
        <v>45358</v>
      </c>
      <c r="C73" s="16">
        <v>76</v>
      </c>
      <c r="D73" s="70">
        <f>VLOOKUP(F73,'[1]Chantier La Poste'!$B$2:$C$918,2,FALSE)</f>
        <v>762120</v>
      </c>
      <c r="E73" s="17" t="s">
        <v>286</v>
      </c>
      <c r="F73" s="62" t="s">
        <v>213</v>
      </c>
      <c r="G73" s="19">
        <v>45358</v>
      </c>
      <c r="H73" s="20" t="s">
        <v>10</v>
      </c>
      <c r="I73" s="21" t="s">
        <v>287</v>
      </c>
      <c r="J73" s="23" t="s">
        <v>288</v>
      </c>
      <c r="K73" s="54" t="s">
        <v>331</v>
      </c>
    </row>
    <row r="74" spans="2:11" ht="63.75" hidden="1" x14ac:dyDescent="0.2">
      <c r="B74" s="24">
        <f t="shared" si="2"/>
        <v>45358</v>
      </c>
      <c r="C74" s="16">
        <v>76</v>
      </c>
      <c r="D74" s="16">
        <f>VLOOKUP(F74,'[1]Chantier La Poste'!$B$2:$C$918,2,FALSE)</f>
        <v>762120</v>
      </c>
      <c r="E74" s="17" t="s">
        <v>289</v>
      </c>
      <c r="F74" s="62" t="s">
        <v>213</v>
      </c>
      <c r="G74" s="19">
        <v>45358</v>
      </c>
      <c r="H74" s="20" t="s">
        <v>10</v>
      </c>
      <c r="I74" s="21" t="s">
        <v>290</v>
      </c>
      <c r="J74" s="23" t="s">
        <v>288</v>
      </c>
      <c r="K74" s="54" t="s">
        <v>332</v>
      </c>
    </row>
    <row r="75" spans="2:11" ht="204"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16">
        <f>VLOOKUP(F76,'[1]Chantier La Poste'!$B$2:$C$918,2,FALSE)</f>
        <v>764980</v>
      </c>
      <c r="E76" s="17" t="s">
        <v>294</v>
      </c>
      <c r="F76" s="18" t="s">
        <v>18</v>
      </c>
      <c r="G76" s="19">
        <v>45364</v>
      </c>
      <c r="H76" s="20" t="s">
        <v>10</v>
      </c>
      <c r="I76" s="21" t="s">
        <v>325</v>
      </c>
      <c r="J76" s="23" t="s">
        <v>295</v>
      </c>
      <c r="K76" s="54" t="s">
        <v>333</v>
      </c>
    </row>
    <row r="77" spans="2:11" ht="63.75" hidden="1" x14ac:dyDescent="0.2">
      <c r="B77" s="24">
        <f t="shared" si="2"/>
        <v>45364</v>
      </c>
      <c r="C77" s="16">
        <v>76</v>
      </c>
      <c r="D77" s="16">
        <f>VLOOKUP(F77,'[1]Chantier La Poste'!$B$2:$C$918,2,FALSE)</f>
        <v>762310</v>
      </c>
      <c r="E77" s="17" t="s">
        <v>296</v>
      </c>
      <c r="F77" s="18" t="s">
        <v>297</v>
      </c>
      <c r="G77" s="19">
        <v>45364</v>
      </c>
      <c r="H77" s="20" t="s">
        <v>10</v>
      </c>
      <c r="I77" s="21" t="s">
        <v>326</v>
      </c>
      <c r="J77" s="23" t="s">
        <v>298</v>
      </c>
      <c r="K77" s="54" t="s">
        <v>334</v>
      </c>
    </row>
    <row r="78" spans="2:11" ht="51" hidden="1" x14ac:dyDescent="0.2">
      <c r="B78" s="24">
        <f t="shared" si="2"/>
        <v>45370</v>
      </c>
      <c r="C78" s="16">
        <v>76</v>
      </c>
      <c r="D78" s="16">
        <f>VLOOKUP(F78,'[1]Chantier La Poste'!$B$2:$C$918,2,FALSE)</f>
        <v>767890</v>
      </c>
      <c r="E78" s="17" t="s">
        <v>299</v>
      </c>
      <c r="F78" s="18" t="s">
        <v>154</v>
      </c>
      <c r="G78" s="19">
        <v>45370</v>
      </c>
      <c r="H78" s="20" t="s">
        <v>10</v>
      </c>
      <c r="I78" s="21" t="s">
        <v>300</v>
      </c>
      <c r="J78" s="23" t="s">
        <v>16</v>
      </c>
      <c r="K78" s="54" t="s">
        <v>335</v>
      </c>
    </row>
    <row r="79" spans="2:11" ht="153" hidden="1" x14ac:dyDescent="0.2">
      <c r="B79" s="24">
        <f t="shared" si="2"/>
        <v>45370</v>
      </c>
      <c r="C79" s="16">
        <v>76</v>
      </c>
      <c r="D79" s="16">
        <f>VLOOKUP(F79,'[1]Chantier La Poste'!$B$2:$C$918,2,FALSE)</f>
        <v>762760</v>
      </c>
      <c r="E79" s="17" t="s">
        <v>301</v>
      </c>
      <c r="F79" s="18" t="s">
        <v>164</v>
      </c>
      <c r="G79" s="19">
        <v>45370</v>
      </c>
      <c r="H79" s="20" t="s">
        <v>10</v>
      </c>
      <c r="I79" s="21" t="s">
        <v>327</v>
      </c>
      <c r="J79" s="23" t="s">
        <v>302</v>
      </c>
      <c r="K79" s="54" t="s">
        <v>336</v>
      </c>
    </row>
    <row r="80" spans="2:11" ht="38.25" hidden="1" x14ac:dyDescent="0.2">
      <c r="B80" s="24">
        <f t="shared" si="2"/>
        <v>45371</v>
      </c>
      <c r="C80" s="16">
        <v>76</v>
      </c>
      <c r="D80" s="16">
        <f>VLOOKUP(F80,'[1]Chantier La Poste'!$B$2:$C$918,2,FALSE)</f>
        <v>762590</v>
      </c>
      <c r="E80" s="17" t="s">
        <v>303</v>
      </c>
      <c r="F80" s="18" t="s">
        <v>133</v>
      </c>
      <c r="G80" s="19">
        <v>45371</v>
      </c>
      <c r="H80" s="20" t="s">
        <v>10</v>
      </c>
      <c r="I80" s="21" t="s">
        <v>304</v>
      </c>
      <c r="J80" s="23" t="s">
        <v>35</v>
      </c>
      <c r="K80" s="54" t="s">
        <v>337</v>
      </c>
    </row>
    <row r="81" spans="2:11" ht="51" hidden="1" x14ac:dyDescent="0.2">
      <c r="B81" s="24">
        <f t="shared" si="2"/>
        <v>45372</v>
      </c>
      <c r="C81" s="16">
        <v>76</v>
      </c>
      <c r="D81" s="16">
        <f>VLOOKUP(F81,'[1]Chantier La Poste'!$B$2:$C$918,2,FALSE)</f>
        <v>760570</v>
      </c>
      <c r="E81" s="17" t="s">
        <v>305</v>
      </c>
      <c r="F81" s="18" t="s">
        <v>119</v>
      </c>
      <c r="G81" s="19">
        <v>45372</v>
      </c>
      <c r="H81" s="20" t="s">
        <v>10</v>
      </c>
      <c r="I81" s="21" t="s">
        <v>306</v>
      </c>
      <c r="J81" s="23" t="s">
        <v>131</v>
      </c>
      <c r="K81" s="54" t="s">
        <v>338</v>
      </c>
    </row>
    <row r="82" spans="2:11" ht="63.75" hidden="1" x14ac:dyDescent="0.2">
      <c r="B82" s="24">
        <f t="shared" si="2"/>
        <v>45372</v>
      </c>
      <c r="C82" s="16">
        <v>76</v>
      </c>
      <c r="D82" s="16">
        <f>VLOOKUP(F82,'[1]Chantier La Poste'!$B$2:$C$918,2,FALSE)</f>
        <v>764950</v>
      </c>
      <c r="E82" s="17" t="s">
        <v>307</v>
      </c>
      <c r="F82" s="18" t="s">
        <v>198</v>
      </c>
      <c r="G82" s="19">
        <v>45372</v>
      </c>
      <c r="H82" s="20" t="s">
        <v>10</v>
      </c>
      <c r="I82" s="21" t="s">
        <v>308</v>
      </c>
      <c r="J82" s="23" t="s">
        <v>131</v>
      </c>
      <c r="K82" s="54" t="s">
        <v>339</v>
      </c>
    </row>
    <row r="83" spans="2:11" ht="51" hidden="1" x14ac:dyDescent="0.2">
      <c r="B83" s="24">
        <f t="shared" si="2"/>
        <v>45372</v>
      </c>
      <c r="C83" s="16">
        <v>76</v>
      </c>
      <c r="D83" s="16">
        <f>VLOOKUP(F83,'[1]Chantier La Poste'!$B$2:$C$918,2,FALSE)</f>
        <v>762590</v>
      </c>
      <c r="E83" s="17" t="s">
        <v>309</v>
      </c>
      <c r="F83" s="18" t="s">
        <v>133</v>
      </c>
      <c r="G83" s="19">
        <v>45372</v>
      </c>
      <c r="H83" s="20" t="s">
        <v>10</v>
      </c>
      <c r="I83" s="21" t="s">
        <v>310</v>
      </c>
      <c r="J83" s="23" t="s">
        <v>35</v>
      </c>
      <c r="K83" s="54" t="s">
        <v>340</v>
      </c>
    </row>
    <row r="84" spans="2:11" ht="38.25" hidden="1" x14ac:dyDescent="0.2">
      <c r="B84" s="24">
        <f t="shared" si="2"/>
        <v>45372</v>
      </c>
      <c r="C84" s="16">
        <v>76</v>
      </c>
      <c r="D84" s="16">
        <f>VLOOKUP(F84,'[1]Chantier La Poste'!$B$2:$C$918,2,FALSE)</f>
        <v>764950</v>
      </c>
      <c r="E84" s="17" t="s">
        <v>311</v>
      </c>
      <c r="F84" s="18" t="s">
        <v>198</v>
      </c>
      <c r="G84" s="19">
        <v>45372</v>
      </c>
      <c r="H84" s="20" t="s">
        <v>10</v>
      </c>
      <c r="I84" s="21" t="s">
        <v>312</v>
      </c>
      <c r="J84" s="23" t="s">
        <v>131</v>
      </c>
      <c r="K84" s="54" t="s">
        <v>341</v>
      </c>
    </row>
    <row r="85" spans="2:11" ht="76.5" hidden="1" x14ac:dyDescent="0.2">
      <c r="B85" s="24">
        <f t="shared" si="2"/>
        <v>45373</v>
      </c>
      <c r="C85" s="16">
        <v>76</v>
      </c>
      <c r="D85" s="16">
        <f>VLOOKUP(F85,'[1]Chantier La Poste'!$B$2:$C$918,2,FALSE)</f>
        <v>762590</v>
      </c>
      <c r="E85" s="17" t="s">
        <v>313</v>
      </c>
      <c r="F85" s="18" t="s">
        <v>133</v>
      </c>
      <c r="G85" s="19">
        <v>45373</v>
      </c>
      <c r="H85" s="20" t="s">
        <v>10</v>
      </c>
      <c r="I85" s="21" t="s">
        <v>314</v>
      </c>
      <c r="J85" s="23" t="s">
        <v>35</v>
      </c>
      <c r="K85" s="54" t="s">
        <v>342</v>
      </c>
    </row>
    <row r="86" spans="2:11" ht="63.75" hidden="1" x14ac:dyDescent="0.2">
      <c r="B86" s="24">
        <f t="shared" si="2"/>
        <v>45373</v>
      </c>
      <c r="C86" s="16">
        <v>76</v>
      </c>
      <c r="D86" s="16">
        <f>VLOOKUP(F86,'[1]Chantier La Poste'!$B$2:$C$918,2,FALSE)</f>
        <v>764950</v>
      </c>
      <c r="E86" s="17" t="s">
        <v>315</v>
      </c>
      <c r="F86" s="18" t="s">
        <v>198</v>
      </c>
      <c r="G86" s="19">
        <v>45373</v>
      </c>
      <c r="H86" s="20" t="s">
        <v>10</v>
      </c>
      <c r="I86" s="21" t="s">
        <v>316</v>
      </c>
      <c r="J86" s="23" t="s">
        <v>317</v>
      </c>
      <c r="K86" s="54" t="s">
        <v>343</v>
      </c>
    </row>
    <row r="87" spans="2:11" ht="76.5" hidden="1" x14ac:dyDescent="0.2">
      <c r="B87" s="24">
        <f t="shared" si="2"/>
        <v>45374</v>
      </c>
      <c r="C87" s="16">
        <v>76</v>
      </c>
      <c r="D87" s="16">
        <f>VLOOKUP(F87,'[1]Chantier La Poste'!$B$2:$C$918,2,FALSE)</f>
        <v>760570</v>
      </c>
      <c r="E87" s="17" t="s">
        <v>318</v>
      </c>
      <c r="F87" s="18" t="s">
        <v>119</v>
      </c>
      <c r="G87" s="19">
        <v>45374</v>
      </c>
      <c r="H87" s="20" t="s">
        <v>10</v>
      </c>
      <c r="I87" s="21" t="s">
        <v>319</v>
      </c>
      <c r="J87" s="23" t="s">
        <v>317</v>
      </c>
      <c r="K87" s="54" t="s">
        <v>344</v>
      </c>
    </row>
    <row r="88" spans="2:11" ht="140.25" hidden="1" x14ac:dyDescent="0.2">
      <c r="B88" s="24">
        <f t="shared" si="2"/>
        <v>45378</v>
      </c>
      <c r="C88" s="16">
        <v>76</v>
      </c>
      <c r="D88" s="16">
        <f>VLOOKUP(F88,'[1]Chantier La Poste'!$B$2:$C$918,2,FALSE)</f>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40">
        <f>VLOOKUP(F89,'[1]Chantier La Poste'!$B$2:$C$918,2,FALSE)</f>
        <v>762120</v>
      </c>
      <c r="E89" s="41" t="s">
        <v>322</v>
      </c>
      <c r="F89" s="42" t="s">
        <v>213</v>
      </c>
      <c r="G89" s="43">
        <v>45378</v>
      </c>
      <c r="H89" s="44" t="s">
        <v>10</v>
      </c>
      <c r="I89" s="45" t="s">
        <v>323</v>
      </c>
      <c r="J89" s="46" t="s">
        <v>324</v>
      </c>
      <c r="K89" s="57" t="s">
        <v>346</v>
      </c>
    </row>
    <row r="90" spans="2:11" ht="344.25" x14ac:dyDescent="0.2">
      <c r="B90" s="26">
        <f>+G90</f>
        <v>45384</v>
      </c>
      <c r="C90" s="75">
        <v>76</v>
      </c>
      <c r="D90" s="75">
        <v>762590</v>
      </c>
      <c r="E90" s="76" t="s">
        <v>347</v>
      </c>
      <c r="F90" s="77" t="s">
        <v>133</v>
      </c>
      <c r="G90" s="78">
        <v>45384</v>
      </c>
      <c r="H90" s="79" t="s">
        <v>10</v>
      </c>
      <c r="I90" s="104" t="s">
        <v>467</v>
      </c>
      <c r="J90" s="80" t="s">
        <v>348</v>
      </c>
      <c r="K90" s="81" t="s">
        <v>349</v>
      </c>
    </row>
    <row r="91" spans="2:11" ht="63.75" x14ac:dyDescent="0.2">
      <c r="B91" s="24">
        <f t="shared" ref="B91:B122" si="3">+G91</f>
        <v>45385</v>
      </c>
      <c r="C91" s="82">
        <v>76</v>
      </c>
      <c r="D91" s="82">
        <v>760600</v>
      </c>
      <c r="E91" s="83" t="s">
        <v>350</v>
      </c>
      <c r="F91" s="84" t="s">
        <v>351</v>
      </c>
      <c r="G91" s="85">
        <v>45385</v>
      </c>
      <c r="H91" s="86" t="s">
        <v>10</v>
      </c>
      <c r="I91" s="87" t="s">
        <v>352</v>
      </c>
      <c r="J91" s="88" t="s">
        <v>353</v>
      </c>
      <c r="K91" s="89" t="s">
        <v>354</v>
      </c>
    </row>
    <row r="92" spans="2:11" ht="48.75" customHeight="1" x14ac:dyDescent="0.2">
      <c r="B92" s="24">
        <f t="shared" si="3"/>
        <v>45385</v>
      </c>
      <c r="C92" s="82">
        <v>76</v>
      </c>
      <c r="D92" s="82">
        <v>764510</v>
      </c>
      <c r="E92" s="83" t="s">
        <v>355</v>
      </c>
      <c r="F92" s="84" t="s">
        <v>27</v>
      </c>
      <c r="G92" s="85">
        <v>45385</v>
      </c>
      <c r="H92" s="86" t="s">
        <v>10</v>
      </c>
      <c r="I92" s="102" t="s">
        <v>465</v>
      </c>
      <c r="J92" s="88" t="s">
        <v>356</v>
      </c>
      <c r="K92" s="90" t="s">
        <v>357</v>
      </c>
    </row>
    <row r="93" spans="2:11" ht="102" x14ac:dyDescent="0.2">
      <c r="B93" s="24">
        <f t="shared" si="3"/>
        <v>45386</v>
      </c>
      <c r="C93" s="82">
        <v>76</v>
      </c>
      <c r="D93" s="82">
        <v>760430</v>
      </c>
      <c r="E93" s="83" t="s">
        <v>358</v>
      </c>
      <c r="F93" s="84" t="s">
        <v>185</v>
      </c>
      <c r="G93" s="85">
        <v>45386</v>
      </c>
      <c r="H93" s="86" t="s">
        <v>10</v>
      </c>
      <c r="I93" s="87" t="s">
        <v>359</v>
      </c>
      <c r="J93" s="88" t="s">
        <v>360</v>
      </c>
      <c r="K93" s="89" t="s">
        <v>361</v>
      </c>
    </row>
    <row r="94" spans="2:11" ht="66.75" customHeight="1" x14ac:dyDescent="0.2">
      <c r="B94" s="24">
        <f t="shared" si="3"/>
        <v>45387</v>
      </c>
      <c r="C94" s="82">
        <v>76</v>
      </c>
      <c r="D94" s="82">
        <v>767110</v>
      </c>
      <c r="E94" s="83" t="s">
        <v>362</v>
      </c>
      <c r="F94" s="84" t="s">
        <v>37</v>
      </c>
      <c r="G94" s="85">
        <v>45387</v>
      </c>
      <c r="H94" s="86" t="s">
        <v>10</v>
      </c>
      <c r="I94" s="87" t="s">
        <v>363</v>
      </c>
      <c r="J94" s="88" t="s">
        <v>39</v>
      </c>
      <c r="K94" s="89" t="s">
        <v>364</v>
      </c>
    </row>
    <row r="95" spans="2:11" ht="60.75" customHeight="1" x14ac:dyDescent="0.2">
      <c r="B95" s="24">
        <f t="shared" si="3"/>
        <v>45387</v>
      </c>
      <c r="C95" s="82">
        <v>76</v>
      </c>
      <c r="D95" s="82">
        <v>762550</v>
      </c>
      <c r="E95" s="83" t="s">
        <v>365</v>
      </c>
      <c r="F95" s="84" t="s">
        <v>366</v>
      </c>
      <c r="G95" s="85">
        <v>45387</v>
      </c>
      <c r="H95" s="86" t="s">
        <v>10</v>
      </c>
      <c r="I95" s="87" t="s">
        <v>367</v>
      </c>
      <c r="J95" s="88" t="s">
        <v>39</v>
      </c>
      <c r="K95" s="89" t="s">
        <v>368</v>
      </c>
    </row>
    <row r="96" spans="2:11" ht="126.75" customHeight="1" x14ac:dyDescent="0.2">
      <c r="B96" s="24">
        <f t="shared" si="3"/>
        <v>45387</v>
      </c>
      <c r="C96" s="82">
        <v>76</v>
      </c>
      <c r="D96" s="82">
        <v>760570</v>
      </c>
      <c r="E96" s="83" t="s">
        <v>318</v>
      </c>
      <c r="F96" s="84" t="s">
        <v>119</v>
      </c>
      <c r="G96" s="85">
        <v>45387</v>
      </c>
      <c r="H96" s="86" t="s">
        <v>10</v>
      </c>
      <c r="I96" s="87" t="s">
        <v>369</v>
      </c>
      <c r="J96" s="88" t="s">
        <v>370</v>
      </c>
      <c r="K96" s="89" t="s">
        <v>371</v>
      </c>
    </row>
    <row r="97" spans="2:11" ht="63" customHeight="1" x14ac:dyDescent="0.2">
      <c r="B97" s="24">
        <f t="shared" si="3"/>
        <v>45390</v>
      </c>
      <c r="C97" s="82">
        <v>76</v>
      </c>
      <c r="D97" s="82">
        <v>762120</v>
      </c>
      <c r="E97" s="83" t="s">
        <v>372</v>
      </c>
      <c r="F97" s="84" t="s">
        <v>213</v>
      </c>
      <c r="G97" s="85">
        <v>45390</v>
      </c>
      <c r="H97" s="86" t="s">
        <v>10</v>
      </c>
      <c r="I97" s="87" t="s">
        <v>373</v>
      </c>
      <c r="J97" s="88" t="s">
        <v>324</v>
      </c>
      <c r="K97" s="89" t="s">
        <v>374</v>
      </c>
    </row>
    <row r="98" spans="2:11" ht="89.25" x14ac:dyDescent="0.2">
      <c r="B98" s="24">
        <f t="shared" si="3"/>
        <v>45390</v>
      </c>
      <c r="C98" s="82">
        <v>76</v>
      </c>
      <c r="D98" s="82">
        <v>764980</v>
      </c>
      <c r="E98" s="83" t="s">
        <v>375</v>
      </c>
      <c r="F98" s="84" t="s">
        <v>18</v>
      </c>
      <c r="G98" s="85">
        <v>45390</v>
      </c>
      <c r="H98" s="86" t="s">
        <v>10</v>
      </c>
      <c r="I98" s="87" t="s">
        <v>376</v>
      </c>
      <c r="J98" s="88" t="s">
        <v>377</v>
      </c>
      <c r="K98" s="89" t="s">
        <v>378</v>
      </c>
    </row>
    <row r="99" spans="2:11" ht="66.75" customHeight="1" x14ac:dyDescent="0.2">
      <c r="B99" s="24">
        <f t="shared" si="3"/>
        <v>45390</v>
      </c>
      <c r="C99" s="82">
        <v>76</v>
      </c>
      <c r="D99" s="82">
        <v>763220</v>
      </c>
      <c r="E99" s="83" t="s">
        <v>379</v>
      </c>
      <c r="F99" s="84" t="s">
        <v>380</v>
      </c>
      <c r="G99" s="85">
        <v>45390</v>
      </c>
      <c r="H99" s="86" t="s">
        <v>10</v>
      </c>
      <c r="I99" s="87" t="s">
        <v>381</v>
      </c>
      <c r="J99" s="88" t="s">
        <v>137</v>
      </c>
      <c r="K99" s="90" t="s">
        <v>382</v>
      </c>
    </row>
    <row r="100" spans="2:11" ht="66.75" customHeight="1" x14ac:dyDescent="0.2">
      <c r="B100" s="24">
        <f t="shared" si="3"/>
        <v>45390</v>
      </c>
      <c r="C100" s="82">
        <v>76</v>
      </c>
      <c r="D100" s="82" t="e">
        <v>#N/A</v>
      </c>
      <c r="E100" s="83" t="s">
        <v>383</v>
      </c>
      <c r="F100" s="84" t="s">
        <v>384</v>
      </c>
      <c r="G100" s="85">
        <v>45390</v>
      </c>
      <c r="H100" s="86" t="s">
        <v>10</v>
      </c>
      <c r="I100" s="87" t="s">
        <v>385</v>
      </c>
      <c r="J100" s="88" t="s">
        <v>386</v>
      </c>
      <c r="K100" s="90" t="s">
        <v>387</v>
      </c>
    </row>
    <row r="101" spans="2:11" ht="66.75" customHeight="1" x14ac:dyDescent="0.2">
      <c r="B101" s="24">
        <f t="shared" si="3"/>
        <v>45393</v>
      </c>
      <c r="C101" s="82">
        <v>76</v>
      </c>
      <c r="D101" s="82">
        <v>769670</v>
      </c>
      <c r="E101" s="83" t="s">
        <v>388</v>
      </c>
      <c r="F101" s="84" t="s">
        <v>14</v>
      </c>
      <c r="G101" s="85">
        <v>45393</v>
      </c>
      <c r="H101" s="86" t="s">
        <v>10</v>
      </c>
      <c r="I101" s="87" t="s">
        <v>389</v>
      </c>
      <c r="J101" s="88" t="s">
        <v>16</v>
      </c>
      <c r="K101" s="89" t="s">
        <v>390</v>
      </c>
    </row>
    <row r="102" spans="2:11" ht="54" customHeight="1" x14ac:dyDescent="0.2">
      <c r="B102" s="24">
        <f t="shared" si="3"/>
        <v>45397</v>
      </c>
      <c r="C102" s="82">
        <v>76</v>
      </c>
      <c r="D102" s="82">
        <v>760570</v>
      </c>
      <c r="E102" s="83" t="s">
        <v>391</v>
      </c>
      <c r="F102" s="84" t="s">
        <v>119</v>
      </c>
      <c r="G102" s="85">
        <v>45397</v>
      </c>
      <c r="H102" s="86" t="s">
        <v>10</v>
      </c>
      <c r="I102" s="87" t="s">
        <v>392</v>
      </c>
      <c r="J102" s="88" t="s">
        <v>131</v>
      </c>
      <c r="K102" s="90" t="s">
        <v>393</v>
      </c>
    </row>
    <row r="103" spans="2:11" ht="54.75" customHeight="1" x14ac:dyDescent="0.2">
      <c r="B103" s="24">
        <f t="shared" si="3"/>
        <v>45397</v>
      </c>
      <c r="C103" s="82">
        <v>76</v>
      </c>
      <c r="D103" s="82">
        <v>764950</v>
      </c>
      <c r="E103" s="83" t="s">
        <v>394</v>
      </c>
      <c r="F103" s="84" t="s">
        <v>198</v>
      </c>
      <c r="G103" s="85">
        <v>45397</v>
      </c>
      <c r="H103" s="86" t="s">
        <v>10</v>
      </c>
      <c r="I103" s="87" t="s">
        <v>395</v>
      </c>
      <c r="J103" s="88" t="s">
        <v>131</v>
      </c>
      <c r="K103" s="90" t="s">
        <v>396</v>
      </c>
    </row>
    <row r="104" spans="2:11" ht="51" customHeight="1" x14ac:dyDescent="0.2">
      <c r="B104" s="24">
        <f t="shared" si="3"/>
        <v>45397</v>
      </c>
      <c r="C104" s="82">
        <v>76</v>
      </c>
      <c r="D104" s="82">
        <v>769630</v>
      </c>
      <c r="E104" s="83" t="s">
        <v>397</v>
      </c>
      <c r="F104" s="84" t="s">
        <v>210</v>
      </c>
      <c r="G104" s="85">
        <v>45397</v>
      </c>
      <c r="H104" s="86" t="s">
        <v>10</v>
      </c>
      <c r="I104" s="87" t="s">
        <v>398</v>
      </c>
      <c r="J104" s="88" t="s">
        <v>158</v>
      </c>
      <c r="K104" s="90" t="s">
        <v>399</v>
      </c>
    </row>
    <row r="105" spans="2:11" ht="44.25" customHeight="1" x14ac:dyDescent="0.2">
      <c r="B105" s="24">
        <f t="shared" si="3"/>
        <v>45397</v>
      </c>
      <c r="C105" s="82">
        <v>76</v>
      </c>
      <c r="D105" s="82">
        <v>762720</v>
      </c>
      <c r="E105" s="83" t="s">
        <v>400</v>
      </c>
      <c r="F105" s="84" t="s">
        <v>29</v>
      </c>
      <c r="G105" s="85">
        <v>45397</v>
      </c>
      <c r="H105" s="86" t="s">
        <v>10</v>
      </c>
      <c r="I105" s="87" t="s">
        <v>401</v>
      </c>
      <c r="J105" s="88" t="s">
        <v>31</v>
      </c>
      <c r="K105" s="90" t="s">
        <v>402</v>
      </c>
    </row>
    <row r="106" spans="2:11" ht="111.75" customHeight="1" x14ac:dyDescent="0.2">
      <c r="B106" s="24">
        <f t="shared" si="3"/>
        <v>45397</v>
      </c>
      <c r="C106" s="82">
        <v>76</v>
      </c>
      <c r="D106" s="82">
        <v>764840</v>
      </c>
      <c r="E106" s="83" t="s">
        <v>403</v>
      </c>
      <c r="F106" s="84" t="s">
        <v>150</v>
      </c>
      <c r="G106" s="85">
        <v>45397</v>
      </c>
      <c r="H106" s="86" t="s">
        <v>10</v>
      </c>
      <c r="I106" s="87" t="s">
        <v>404</v>
      </c>
      <c r="J106" s="88" t="s">
        <v>405</v>
      </c>
      <c r="K106" s="89" t="s">
        <v>406</v>
      </c>
    </row>
    <row r="107" spans="2:11" ht="66.75" customHeight="1" x14ac:dyDescent="0.2">
      <c r="B107" s="24">
        <f t="shared" si="3"/>
        <v>45397</v>
      </c>
      <c r="C107" s="82">
        <v>76</v>
      </c>
      <c r="D107" s="82">
        <v>767350</v>
      </c>
      <c r="E107" s="83" t="s">
        <v>407</v>
      </c>
      <c r="F107" s="84" t="s">
        <v>83</v>
      </c>
      <c r="G107" s="85">
        <v>45397</v>
      </c>
      <c r="H107" s="86" t="s">
        <v>10</v>
      </c>
      <c r="I107" s="87" t="s">
        <v>408</v>
      </c>
      <c r="J107" s="88" t="s">
        <v>409</v>
      </c>
      <c r="K107" s="55" t="s">
        <v>410</v>
      </c>
    </row>
    <row r="108" spans="2:11" ht="63.75" customHeight="1" x14ac:dyDescent="0.2">
      <c r="B108" s="24">
        <f t="shared" si="3"/>
        <v>45399</v>
      </c>
      <c r="C108" s="82">
        <v>76</v>
      </c>
      <c r="D108" s="82">
        <v>764980</v>
      </c>
      <c r="E108" s="83" t="s">
        <v>411</v>
      </c>
      <c r="F108" s="84" t="s">
        <v>18</v>
      </c>
      <c r="G108" s="85">
        <v>45399</v>
      </c>
      <c r="H108" s="86" t="s">
        <v>10</v>
      </c>
      <c r="I108" s="87" t="s">
        <v>412</v>
      </c>
      <c r="J108" s="88" t="s">
        <v>137</v>
      </c>
      <c r="K108" s="90" t="s">
        <v>413</v>
      </c>
    </row>
    <row r="109" spans="2:11" ht="51" x14ac:dyDescent="0.2">
      <c r="B109" s="24">
        <f t="shared" si="3"/>
        <v>45399</v>
      </c>
      <c r="C109" s="82">
        <v>76</v>
      </c>
      <c r="D109" s="82">
        <v>761300</v>
      </c>
      <c r="E109" s="83" t="s">
        <v>414</v>
      </c>
      <c r="F109" s="84" t="s">
        <v>415</v>
      </c>
      <c r="G109" s="85">
        <v>45399</v>
      </c>
      <c r="H109" s="86" t="s">
        <v>10</v>
      </c>
      <c r="I109" s="87" t="s">
        <v>416</v>
      </c>
      <c r="J109" s="88" t="s">
        <v>417</v>
      </c>
      <c r="K109" s="90" t="s">
        <v>418</v>
      </c>
    </row>
    <row r="110" spans="2:11" ht="102" customHeight="1" x14ac:dyDescent="0.2">
      <c r="B110" s="24">
        <f t="shared" si="3"/>
        <v>45399</v>
      </c>
      <c r="C110" s="82">
        <v>76</v>
      </c>
      <c r="D110" s="82">
        <v>760430</v>
      </c>
      <c r="E110" s="83" t="s">
        <v>419</v>
      </c>
      <c r="F110" s="84" t="s">
        <v>185</v>
      </c>
      <c r="G110" s="85">
        <v>45399</v>
      </c>
      <c r="H110" s="86" t="s">
        <v>10</v>
      </c>
      <c r="I110" s="87" t="s">
        <v>420</v>
      </c>
      <c r="J110" s="88" t="s">
        <v>421</v>
      </c>
      <c r="K110" s="91" t="s">
        <v>422</v>
      </c>
    </row>
    <row r="111" spans="2:11" ht="54" customHeight="1" x14ac:dyDescent="0.2">
      <c r="B111" s="24">
        <f t="shared" si="3"/>
        <v>45404</v>
      </c>
      <c r="C111" s="82">
        <v>76</v>
      </c>
      <c r="D111" s="82">
        <v>762120</v>
      </c>
      <c r="E111" s="83" t="s">
        <v>423</v>
      </c>
      <c r="F111" s="84" t="s">
        <v>213</v>
      </c>
      <c r="G111" s="85">
        <v>45404</v>
      </c>
      <c r="H111" s="86" t="s">
        <v>10</v>
      </c>
      <c r="I111" s="87" t="s">
        <v>424</v>
      </c>
      <c r="J111" s="88" t="s">
        <v>324</v>
      </c>
      <c r="K111" s="91" t="s">
        <v>425</v>
      </c>
    </row>
    <row r="112" spans="2:11" ht="55.5" customHeight="1" x14ac:dyDescent="0.2">
      <c r="B112" s="24">
        <f t="shared" si="3"/>
        <v>45404</v>
      </c>
      <c r="C112" s="82">
        <v>76</v>
      </c>
      <c r="D112" s="82">
        <v>764950</v>
      </c>
      <c r="E112" s="83" t="s">
        <v>426</v>
      </c>
      <c r="F112" s="84" t="s">
        <v>198</v>
      </c>
      <c r="G112" s="85">
        <v>45404</v>
      </c>
      <c r="H112" s="86" t="s">
        <v>10</v>
      </c>
      <c r="I112" s="87" t="s">
        <v>427</v>
      </c>
      <c r="J112" s="88" t="s">
        <v>317</v>
      </c>
      <c r="K112" s="55" t="s">
        <v>428</v>
      </c>
    </row>
    <row r="113" spans="2:11" ht="54.75" customHeight="1" x14ac:dyDescent="0.2">
      <c r="B113" s="24">
        <f t="shared" si="3"/>
        <v>45404</v>
      </c>
      <c r="C113" s="82">
        <v>76</v>
      </c>
      <c r="D113" s="82">
        <v>760570</v>
      </c>
      <c r="E113" s="83" t="s">
        <v>429</v>
      </c>
      <c r="F113" s="84" t="s">
        <v>119</v>
      </c>
      <c r="G113" s="85">
        <v>45404</v>
      </c>
      <c r="H113" s="86" t="s">
        <v>10</v>
      </c>
      <c r="I113" s="87" t="s">
        <v>430</v>
      </c>
      <c r="J113" s="88" t="s">
        <v>431</v>
      </c>
      <c r="K113" s="91" t="s">
        <v>432</v>
      </c>
    </row>
    <row r="114" spans="2:11" ht="68.25" customHeight="1" x14ac:dyDescent="0.2">
      <c r="B114" s="24">
        <f t="shared" si="3"/>
        <v>45404</v>
      </c>
      <c r="C114" s="82">
        <v>76</v>
      </c>
      <c r="D114" s="82">
        <v>764980</v>
      </c>
      <c r="E114" s="103" t="s">
        <v>433</v>
      </c>
      <c r="F114" s="84" t="s">
        <v>18</v>
      </c>
      <c r="G114" s="85">
        <v>45404</v>
      </c>
      <c r="H114" s="86" t="s">
        <v>10</v>
      </c>
      <c r="I114" s="87" t="s">
        <v>434</v>
      </c>
      <c r="J114" s="88" t="s">
        <v>137</v>
      </c>
      <c r="K114" s="91" t="s">
        <v>435</v>
      </c>
    </row>
    <row r="115" spans="2:11" ht="86.25" customHeight="1" x14ac:dyDescent="0.2">
      <c r="B115" s="24">
        <f t="shared" si="3"/>
        <v>45405</v>
      </c>
      <c r="C115" s="82">
        <v>76</v>
      </c>
      <c r="D115" s="82">
        <v>762630</v>
      </c>
      <c r="E115" s="103" t="s">
        <v>436</v>
      </c>
      <c r="F115" s="84" t="s">
        <v>437</v>
      </c>
      <c r="G115" s="85">
        <v>45405</v>
      </c>
      <c r="H115" s="86" t="s">
        <v>10</v>
      </c>
      <c r="I115" s="87" t="s">
        <v>438</v>
      </c>
      <c r="J115" s="88" t="s">
        <v>439</v>
      </c>
      <c r="K115" s="91" t="s">
        <v>440</v>
      </c>
    </row>
    <row r="116" spans="2:11" ht="140.25" x14ac:dyDescent="0.2">
      <c r="B116" s="24">
        <f t="shared" si="3"/>
        <v>45406</v>
      </c>
      <c r="C116" s="82">
        <v>76</v>
      </c>
      <c r="D116" s="82">
        <v>766470</v>
      </c>
      <c r="E116" s="103" t="s">
        <v>441</v>
      </c>
      <c r="F116" s="84" t="s">
        <v>442</v>
      </c>
      <c r="G116" s="85">
        <v>45406</v>
      </c>
      <c r="H116" s="86" t="s">
        <v>10</v>
      </c>
      <c r="I116" s="87" t="s">
        <v>443</v>
      </c>
      <c r="J116" s="88" t="s">
        <v>49</v>
      </c>
      <c r="K116" s="91" t="s">
        <v>444</v>
      </c>
    </row>
    <row r="117" spans="2:11" ht="51" customHeight="1" x14ac:dyDescent="0.2">
      <c r="B117" s="24">
        <f t="shared" si="3"/>
        <v>45408</v>
      </c>
      <c r="C117" s="82">
        <v>76</v>
      </c>
      <c r="D117" s="82">
        <v>762590</v>
      </c>
      <c r="E117" s="83" t="s">
        <v>445</v>
      </c>
      <c r="F117" s="84" t="s">
        <v>133</v>
      </c>
      <c r="G117" s="85">
        <v>45408</v>
      </c>
      <c r="H117" s="86" t="s">
        <v>10</v>
      </c>
      <c r="I117" s="87" t="s">
        <v>446</v>
      </c>
      <c r="J117" s="88" t="s">
        <v>35</v>
      </c>
      <c r="K117" s="91" t="s">
        <v>447</v>
      </c>
    </row>
    <row r="118" spans="2:11" ht="61.5" customHeight="1" x14ac:dyDescent="0.2">
      <c r="B118" s="24">
        <f t="shared" si="3"/>
        <v>45408</v>
      </c>
      <c r="C118" s="82">
        <v>76</v>
      </c>
      <c r="D118" s="82">
        <v>769250</v>
      </c>
      <c r="E118" s="83" t="s">
        <v>448</v>
      </c>
      <c r="F118" s="84" t="s">
        <v>449</v>
      </c>
      <c r="G118" s="85">
        <v>45408</v>
      </c>
      <c r="H118" s="86" t="s">
        <v>10</v>
      </c>
      <c r="I118" s="87" t="s">
        <v>450</v>
      </c>
      <c r="J118" s="88" t="s">
        <v>61</v>
      </c>
      <c r="K118" s="91" t="s">
        <v>451</v>
      </c>
    </row>
    <row r="119" spans="2:11" ht="100.5" customHeight="1" x14ac:dyDescent="0.2">
      <c r="B119" s="24">
        <f t="shared" si="3"/>
        <v>45411</v>
      </c>
      <c r="C119" s="82">
        <v>76</v>
      </c>
      <c r="D119" s="82">
        <v>760600</v>
      </c>
      <c r="E119" s="83" t="s">
        <v>452</v>
      </c>
      <c r="F119" s="84" t="s">
        <v>351</v>
      </c>
      <c r="G119" s="85">
        <v>45411</v>
      </c>
      <c r="H119" s="86" t="s">
        <v>10</v>
      </c>
      <c r="I119" s="87" t="s">
        <v>453</v>
      </c>
      <c r="J119" s="88" t="s">
        <v>454</v>
      </c>
      <c r="K119" s="91" t="s">
        <v>468</v>
      </c>
    </row>
    <row r="120" spans="2:11" ht="63" customHeight="1" x14ac:dyDescent="0.2">
      <c r="B120" s="24">
        <f t="shared" si="3"/>
        <v>45411</v>
      </c>
      <c r="C120" s="82">
        <v>76</v>
      </c>
      <c r="D120" s="82">
        <v>764950</v>
      </c>
      <c r="E120" s="83" t="s">
        <v>455</v>
      </c>
      <c r="F120" s="84" t="s">
        <v>198</v>
      </c>
      <c r="G120" s="85">
        <v>45411</v>
      </c>
      <c r="H120" s="86" t="s">
        <v>10</v>
      </c>
      <c r="I120" s="87" t="s">
        <v>456</v>
      </c>
      <c r="J120" s="88" t="s">
        <v>131</v>
      </c>
      <c r="K120" s="91" t="s">
        <v>457</v>
      </c>
    </row>
    <row r="121" spans="2:11" ht="63.75" customHeight="1" x14ac:dyDescent="0.2">
      <c r="B121" s="24">
        <f t="shared" si="3"/>
        <v>45411</v>
      </c>
      <c r="C121" s="82">
        <v>76</v>
      </c>
      <c r="D121" s="82">
        <v>760570</v>
      </c>
      <c r="E121" s="83" t="s">
        <v>458</v>
      </c>
      <c r="F121" s="84" t="s">
        <v>119</v>
      </c>
      <c r="G121" s="85">
        <v>45411</v>
      </c>
      <c r="H121" s="86" t="s">
        <v>10</v>
      </c>
      <c r="I121" s="87" t="s">
        <v>459</v>
      </c>
      <c r="J121" s="88" t="s">
        <v>131</v>
      </c>
      <c r="K121" s="91" t="s">
        <v>460</v>
      </c>
    </row>
    <row r="122" spans="2:11" ht="123" customHeight="1" thickBot="1" x14ac:dyDescent="0.25">
      <c r="B122" s="39">
        <f t="shared" si="3"/>
        <v>45411</v>
      </c>
      <c r="C122" s="92">
        <v>76</v>
      </c>
      <c r="D122" s="92">
        <v>769680</v>
      </c>
      <c r="E122" s="93" t="s">
        <v>461</v>
      </c>
      <c r="F122" s="94" t="s">
        <v>22</v>
      </c>
      <c r="G122" s="95">
        <v>45411</v>
      </c>
      <c r="H122" s="96" t="s">
        <v>10</v>
      </c>
      <c r="I122" s="97" t="s">
        <v>462</v>
      </c>
      <c r="J122" s="98" t="s">
        <v>463</v>
      </c>
      <c r="K122" s="99" t="s">
        <v>464</v>
      </c>
    </row>
    <row r="123" spans="2:11" ht="13.5" thickTop="1" x14ac:dyDescent="0.2"/>
  </sheetData>
  <autoFilter ref="B3:K122" xr:uid="{7A5EABD5-2B59-4DDE-8F0E-DB33FDE0FAD8}">
    <filterColumn colId="0">
      <filters>
        <dateGroupItem year="2024" month="4"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EAA72F-BFF3-4705-9376-2487DBD59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3.xml><?xml version="1.0" encoding="utf-8"?>
<ds:datastoreItem xmlns:ds="http://schemas.openxmlformats.org/officeDocument/2006/customXml" ds:itemID="{6337C3FD-7AE6-41E0-B173-3C7E548FDE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04-24 - GU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2024-05-07T12:57:15Z</dcterms:modified>
</cp:coreProperties>
</file>