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4 Tbl Incidents GU DI DEPT 27-76/"/>
    </mc:Choice>
  </mc:AlternateContent>
  <xr:revisionPtr revIDLastSave="188" documentId="13_ncr:1_{C876EB20-4C69-4C04-BA59-7C0CB4D5387D}" xr6:coauthVersionLast="47" xr6:coauthVersionMax="47" xr10:uidLastSave="{EA281F5C-8BD3-4241-9975-1CFA7CB3EDB8}"/>
  <bookViews>
    <workbookView xWindow="-120" yWindow="-120" windowWidth="29040" windowHeight="15720" xr2:uid="{EDD9DCA6-CE1A-4FD5-8227-8A355F7605C4}"/>
  </bookViews>
  <sheets>
    <sheet name="09-24 - DI DPT 76" sheetId="1" r:id="rId1"/>
  </sheets>
  <externalReferences>
    <externalReference r:id="rId2"/>
  </externalReferences>
  <definedNames>
    <definedName name="_xlnm._FilterDatabase" localSheetId="0" hidden="1">'09-24 - DI DPT 76'!$B$3:$K$72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B72" i="1"/>
  <c r="D71" i="1"/>
  <c r="B71" i="1"/>
  <c r="D70" i="1"/>
  <c r="B70" i="1"/>
  <c r="D69" i="1"/>
  <c r="B69" i="1"/>
  <c r="D68" i="1"/>
  <c r="B68" i="1"/>
  <c r="D67" i="1"/>
  <c r="B67" i="1"/>
  <c r="D66" i="1"/>
  <c r="B66" i="1"/>
  <c r="D65" i="1"/>
  <c r="B65" i="1"/>
  <c r="D64" i="1"/>
  <c r="B64" i="1"/>
  <c r="D63" i="1"/>
  <c r="B63" i="1"/>
  <c r="D62" i="1"/>
  <c r="B62" i="1"/>
  <c r="D61" i="1"/>
  <c r="B61" i="1"/>
  <c r="B52" i="1"/>
  <c r="D60" i="1"/>
  <c r="B60" i="1"/>
  <c r="D59" i="1"/>
  <c r="B59" i="1"/>
  <c r="D58" i="1"/>
  <c r="B58" i="1"/>
  <c r="D57" i="1"/>
  <c r="B57" i="1"/>
  <c r="D56" i="1"/>
  <c r="B56" i="1"/>
  <c r="D55" i="1"/>
  <c r="B55" i="1"/>
  <c r="D54" i="1"/>
  <c r="B54" i="1"/>
  <c r="B53" i="1"/>
  <c r="D52" i="1"/>
  <c r="D51" i="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<sst xmlns="http://schemas.openxmlformats.org/spreadsheetml/2006/main" count="358" uniqueCount="202">
  <si>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</si>
  <si>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</si>
  <si>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</si>
  <si>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</si>
  <si>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</si>
  <si>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</si>
  <si>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</si>
  <si>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</si>
  <si>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</si>
  <si>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</si>
  <si>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</si>
  <si>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</si>
  <si>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</si>
  <si>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</si>
  <si>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</si>
  <si>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</si>
  <si>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</si>
  <si>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</si>
  <si>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</si>
  <si>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</si>
  <si>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</si>
  <si>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</si>
  <si>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</si>
  <si>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</si>
  <si>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</si>
  <si>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</si>
  <si>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</si>
  <si>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</si>
  <si>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</si>
  <si>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</si>
  <si>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</si>
  <si>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</si>
  <si>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</si>
  <si>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</si>
  <si>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</si>
  <si>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</si>
  <si>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</si>
  <si>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</si>
  <si>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</si>
  <si>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</si>
  <si>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</si>
  <si>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</si>
  <si>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</si>
  <si>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</si>
  <si>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</si>
  <si>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</si>
  <si>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</si>
  <si>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</si>
  <si>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</si>
  <si>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</si>
  <si>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</si>
  <si>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</si>
  <si>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</si>
  <si>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</si>
  <si>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</si>
  <si>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</si>
  <si>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</si>
  <si>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</si>
  <si>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</si>
  <si>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</si>
  <si>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</si>
  <si>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</si>
  <si>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</si>
  <si>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</si>
  <si>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</si>
  <si>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</si>
  <si>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</si>
  <si>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</si>
  <si>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</si>
  <si>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</si>
  <si>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</si>
  <si>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</si>
  <si>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</si>
  <si>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</si>
  <si>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</si>
  <si>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</si>
  <si>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</si>
  <si>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</si>
  <si>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</si>
  <si>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</si>
  <si>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</si>
  <si>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</si>
  <si>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</si>
  <si>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</si>
  <si>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</si>
  <si>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</si>
  <si>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</si>
  <si>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</si>
  <si>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</si>
  <si>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</si>
  <si>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</si>
  <si>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</si>
  <si>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</si>
  <si>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</si>
  <si>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</si>
  <si>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</si>
  <si>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</si>
  <si>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</si>
  <si>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</si>
  <si>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</si>
  <si>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</si>
  <si>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</si>
  <si>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</si>
  <si>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</si>
  <si>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</si>
  <si>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</si>
  <si>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</si>
  <si>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</si>
  <si>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</si>
  <si>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</si>
  <si>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</si>
  <si>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</si>
  <si>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</si>
  <si>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</si>
  <si>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</si>
  <si>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</si>
  <si>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</si>
  <si>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</si>
  <si>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</si>
  <si>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</si>
  <si>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</si>
  <si>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</si>
  <si>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</si>
  <si>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</si>
  <si>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</si>
  <si>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</si>
  <si>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</si>
  <si>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</si>
  <si>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</si>
  <si>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</si>
  <si>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</si>
  <si>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</si>
  <si>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</si>
  <si>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</si>
  <si>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</si>
  <si>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</si>
  <si>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</si>
  <si>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</si>
  <si>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</si>
  <si>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</si>
  <si>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</si>
  <si>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</si>
  <si>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</si>
  <si>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</si>
  <si>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</si>
  <si>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</si>
  <si>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</si>
  <si>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</si>
  <si>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</si>
  <si>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</si>
  <si>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</si>
  <si>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</si>
  <si>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</si>
  <si>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</si>
  <si>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</si>
  <si>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</si>
  <si>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</si>
  <si>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</si>
  <si>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</si>
  <si>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</si>
  <si>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</si>
  <si>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</si>
  <si>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</si>
  <si>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</si>
  <si>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</si>
  <si>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</si>
  <si>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</si>
  <si>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</si>
  <si>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</si>
  <si>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</si>
  <si>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</si>
  <si>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</si>
  <si>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</si>
  <si>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</si>
  <si>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</si>
  <si>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</si>
  <si>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</si>
  <si>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</si>
  <si>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</si>
  <si>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</si>
  <si>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</si>
  <si>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</si>
  <si>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</si>
  <si>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</si>
  <si>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</si>
  <si>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</si>
  <si>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</si>
  <si>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</si>
  <si>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</si>
  <si>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</si>
  <si>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</si>
  <si>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</si>
  <si>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</si>
  <si>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</si>
  <si>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</si>
  <si>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</si>
  <si>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</si>
  <si>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</si>
  <si>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</si>
  <si>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</si>
  <si>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</si>
  <si>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t>Incidents Nettoyage 09/2024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</si>
</sst>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5"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sz val="10"/>
      <color theme="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23" fillId="0" borderId="6" xfId="0" applyFont="1"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24" fillId="0" borderId="6" xfId="0" applyFont="1" applyBorder="1" applyAlignment="1">
      <alignment horizontal="center" vertical="center" wrapText="1"/>
    </xf>
    <xf numFmtId="164" fontId="34" fillId="3" borderId="6" xfId="0" applyNumberFormat="1" applyFont="1" applyFill="1" applyBorder="1" applyAlignment="1">
      <alignment horizontal="center" vertical="center"/>
    </xf>
    <xf numFmtId="164" fontId="34" fillId="3" borderId="4" xfId="0" applyNumberFormat="1" applyFont="1" applyFill="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refreshError="1"/>
      <sheetData sheetId="1" refreshError="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 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 xml:space="preserve">BRETEUIL SUR ITON </v>
          </cell>
          <cell r="C29">
            <v>271120</v>
          </cell>
        </row>
        <row r="30">
          <cell r="B30" t="str">
            <v>BRETEUIL SUR ITON PDC</v>
          </cell>
          <cell r="C30">
            <v>270370</v>
          </cell>
        </row>
        <row r="31">
          <cell r="B31" t="str">
            <v>BRIONNE CDIS</v>
          </cell>
          <cell r="C31">
            <v>270380</v>
          </cell>
        </row>
        <row r="32">
          <cell r="B32" t="str">
            <v>BUCHY</v>
          </cell>
          <cell r="C32">
            <v>760420</v>
          </cell>
        </row>
        <row r="33">
          <cell r="B33" t="str">
            <v xml:space="preserve">CANYBARVILLE PPDC </v>
          </cell>
          <cell r="C33">
            <v>760440</v>
          </cell>
        </row>
        <row r="34">
          <cell r="B34" t="str">
            <v>CANTELEU</v>
          </cell>
          <cell r="C34">
            <v>760430</v>
          </cell>
        </row>
        <row r="35">
          <cell r="B35" t="str">
            <v>CAUDEBEC LES ELBEUF</v>
          </cell>
          <cell r="C35">
            <v>761650</v>
          </cell>
        </row>
        <row r="36">
          <cell r="B36" t="str">
            <v>CHAMBRAY</v>
          </cell>
          <cell r="C36">
            <v>271400</v>
          </cell>
        </row>
        <row r="37">
          <cell r="B37" t="str">
            <v>CHARLEVAL</v>
          </cell>
          <cell r="C37">
            <v>271510</v>
          </cell>
        </row>
        <row r="38">
          <cell r="B38" t="str">
            <v>CLEON PDC</v>
          </cell>
          <cell r="C38">
            <v>760460</v>
          </cell>
        </row>
        <row r="39">
          <cell r="B39" t="str">
            <v>CONTEVILLE</v>
          </cell>
          <cell r="C39">
            <v>271690</v>
          </cell>
        </row>
        <row r="40">
          <cell r="B40" t="str">
            <v>CORMEILLES</v>
          </cell>
          <cell r="C40">
            <v>271700</v>
          </cell>
        </row>
        <row r="41">
          <cell r="B41" t="str">
            <v>CRIQUETOT</v>
          </cell>
          <cell r="C41">
            <v>760470</v>
          </cell>
        </row>
        <row r="42">
          <cell r="B42" t="str">
            <v>CRIQUETOT L ESNEVAL CDIS</v>
          </cell>
          <cell r="C42">
            <v>760470</v>
          </cell>
        </row>
        <row r="43">
          <cell r="B43" t="str">
            <v>DARNETAL</v>
          </cell>
          <cell r="C43">
            <v>762120</v>
          </cell>
        </row>
        <row r="44">
          <cell r="B44" t="str">
            <v>DIEPPE CDIS</v>
          </cell>
          <cell r="C44">
            <v>767980</v>
          </cell>
        </row>
        <row r="45">
          <cell r="B45" t="str">
            <v>DIEPPE HOTEL DE VILLE</v>
          </cell>
          <cell r="C45">
            <v>762170</v>
          </cell>
        </row>
        <row r="46">
          <cell r="B46" t="str">
            <v>DIEPPE POLLET</v>
          </cell>
          <cell r="C46">
            <v>769210</v>
          </cell>
        </row>
        <row r="47">
          <cell r="B47" t="str">
            <v>DIEPPE PRINCIPAL</v>
          </cell>
          <cell r="C47">
            <v>762170</v>
          </cell>
        </row>
        <row r="48">
          <cell r="B48" t="str">
            <v>DOUDEVILLE</v>
          </cell>
          <cell r="C48">
            <v>762190</v>
          </cell>
        </row>
        <row r="49">
          <cell r="B49" t="str">
            <v>DUCLAIR</v>
          </cell>
          <cell r="C49">
            <v>760520</v>
          </cell>
        </row>
        <row r="50">
          <cell r="B50" t="str">
            <v>ELBEUF</v>
          </cell>
          <cell r="C50">
            <v>762310</v>
          </cell>
        </row>
        <row r="51">
          <cell r="B51" t="str">
            <v>ENVERMEU</v>
          </cell>
          <cell r="C51">
            <v>762350</v>
          </cell>
        </row>
        <row r="52">
          <cell r="B52" t="str">
            <v>EPOUVILLE</v>
          </cell>
          <cell r="C52">
            <v>762380</v>
          </cell>
        </row>
        <row r="53">
          <cell r="B53" t="str">
            <v>ETRETAT</v>
          </cell>
          <cell r="C53">
            <v>762540</v>
          </cell>
        </row>
        <row r="54">
          <cell r="B54" t="str">
            <v>EU</v>
          </cell>
          <cell r="C54">
            <v>762550</v>
          </cell>
        </row>
        <row r="55">
          <cell r="B55" t="str">
            <v>EVREUX NETREVILLE</v>
          </cell>
          <cell r="C55">
            <v>279430</v>
          </cell>
        </row>
        <row r="56">
          <cell r="B56" t="str">
            <v xml:space="preserve">EZY SUR EURE </v>
          </cell>
          <cell r="C56">
            <v>272300</v>
          </cell>
        </row>
        <row r="57">
          <cell r="B57" t="str">
            <v>FECAMP</v>
          </cell>
          <cell r="C57">
            <v>762590</v>
          </cell>
        </row>
        <row r="58">
          <cell r="B58" t="str">
            <v>FECAMP CDIS</v>
          </cell>
          <cell r="C58">
            <v>760560</v>
          </cell>
        </row>
        <row r="59">
          <cell r="B59" t="str">
            <v>FECAMP RAMPONNEAU</v>
          </cell>
          <cell r="C59">
            <v>769590</v>
          </cell>
        </row>
        <row r="60">
          <cell r="B60" t="str">
            <v>FLEURY SUR ANDELLE</v>
          </cell>
          <cell r="C60">
            <v>272460</v>
          </cell>
        </row>
        <row r="61">
          <cell r="B61" t="str">
            <v>FLEURY SUR ANDELLE PPDC</v>
          </cell>
          <cell r="C61">
            <v>270450</v>
          </cell>
        </row>
        <row r="62">
          <cell r="B62" t="str">
            <v>FONTAINE LE DUN</v>
          </cell>
          <cell r="C62">
            <v>762720</v>
          </cell>
        </row>
        <row r="63">
          <cell r="B63" t="str">
            <v>FORGES LES EAUX</v>
          </cell>
          <cell r="C63">
            <v>762760</v>
          </cell>
        </row>
        <row r="64">
          <cell r="B64" t="str">
            <v>FORGES LES EAUX CDIS</v>
          </cell>
          <cell r="C64">
            <v>760580</v>
          </cell>
        </row>
        <row r="65">
          <cell r="B65" t="str">
            <v>FRANQUEVILLE ST PIERRE</v>
          </cell>
          <cell r="C65">
            <v>766750</v>
          </cell>
        </row>
        <row r="66">
          <cell r="B66" t="str">
            <v>GAILLEFONTAINE</v>
          </cell>
          <cell r="C66">
            <v>762950</v>
          </cell>
        </row>
        <row r="67">
          <cell r="B67" t="str">
            <v>GAINNEVILLE</v>
          </cell>
          <cell r="C67">
            <v>762960</v>
          </cell>
        </row>
        <row r="68">
          <cell r="B68" t="str">
            <v>GASNY</v>
          </cell>
          <cell r="C68">
            <v>272790</v>
          </cell>
        </row>
        <row r="69">
          <cell r="B69" t="str">
            <v>GISORS</v>
          </cell>
          <cell r="C69">
            <v>272840</v>
          </cell>
        </row>
        <row r="70">
          <cell r="B70" t="str">
            <v>GISORS PDC</v>
          </cell>
          <cell r="C70">
            <v>270470</v>
          </cell>
        </row>
        <row r="71">
          <cell r="B71" t="str">
            <v>GODERVILLE</v>
          </cell>
          <cell r="C71">
            <v>763020</v>
          </cell>
        </row>
        <row r="72">
          <cell r="B72" t="str">
            <v>GONFREVILLE L'ORCHER COLOMBIER</v>
          </cell>
          <cell r="C72">
            <v>764540</v>
          </cell>
        </row>
        <row r="73">
          <cell r="B73" t="str">
            <v>GONNEVILLE-LA-MALLET</v>
          </cell>
          <cell r="C73">
            <v>763070</v>
          </cell>
        </row>
        <row r="74">
          <cell r="B74" t="str">
            <v>GOURNAY EN BRAY PDC</v>
          </cell>
          <cell r="C74">
            <v>760600</v>
          </cell>
        </row>
        <row r="75">
          <cell r="B75" t="str">
            <v>GRAND QUEVILLY REPUBLIQUE</v>
          </cell>
          <cell r="C75">
            <v>769740</v>
          </cell>
        </row>
        <row r="76">
          <cell r="B76" t="str">
            <v>GRAND-COURONNE</v>
          </cell>
          <cell r="C76">
            <v>760610</v>
          </cell>
        </row>
        <row r="77">
          <cell r="B77" t="str">
            <v>GRAVIGNY</v>
          </cell>
          <cell r="C77">
            <v>272990</v>
          </cell>
        </row>
        <row r="78">
          <cell r="B78" t="str">
            <v>HARFLEUR</v>
          </cell>
          <cell r="C78">
            <v>763410</v>
          </cell>
        </row>
        <row r="79">
          <cell r="B79" t="str">
            <v>HARFLEUR PDC</v>
          </cell>
          <cell r="C79">
            <v>760630</v>
          </cell>
        </row>
        <row r="80">
          <cell r="B80" t="str">
            <v>HOUPPEVILLE</v>
          </cell>
          <cell r="C80">
            <v>763670</v>
          </cell>
        </row>
        <row r="81">
          <cell r="B81" t="str">
            <v>IVRY LA BATAILLE</v>
          </cell>
          <cell r="C81">
            <v>273550</v>
          </cell>
        </row>
        <row r="82">
          <cell r="B82" t="str">
            <v>JUMIEGES</v>
          </cell>
          <cell r="C82">
            <v>763780</v>
          </cell>
        </row>
        <row r="83">
          <cell r="B83" t="str">
            <v>LA FEUILLIE</v>
          </cell>
          <cell r="C83">
            <v>762630</v>
          </cell>
        </row>
        <row r="84">
          <cell r="B84" t="str">
            <v>LE GRAND QUEVILLY HOTEL DE VILLE</v>
          </cell>
          <cell r="C84">
            <v>763220</v>
          </cell>
        </row>
        <row r="85">
          <cell r="B85" t="str">
            <v>LE GRAND QUEVILLY REPUBLIQUE</v>
          </cell>
          <cell r="C85">
            <v>769740</v>
          </cell>
        </row>
        <row r="86">
          <cell r="B86" t="str">
            <v>LE HAVRE AEROPORT CDIS</v>
          </cell>
          <cell r="C86">
            <v>760270</v>
          </cell>
        </row>
        <row r="87">
          <cell r="B87" t="str">
            <v>LE HAVRE BLEVILLE</v>
          </cell>
          <cell r="C87">
            <v>769380</v>
          </cell>
        </row>
        <row r="88">
          <cell r="B88" t="str">
            <v>LE HAVRE BRINDEAU</v>
          </cell>
          <cell r="C88">
            <v>769460</v>
          </cell>
        </row>
        <row r="89">
          <cell r="B89" t="str">
            <v>LE HAVRE CAUCRIAUVILLE</v>
          </cell>
          <cell r="C89">
            <v>769670</v>
          </cell>
        </row>
        <row r="90">
          <cell r="B90" t="str">
            <v>LE HAVRE PARC DE ROUELLES</v>
          </cell>
          <cell r="C90">
            <v>769670</v>
          </cell>
        </row>
        <row r="91">
          <cell r="B91" t="str">
            <v>LE HAVRE CDIS PPDC</v>
          </cell>
          <cell r="C91">
            <v>760110</v>
          </cell>
        </row>
        <row r="92">
          <cell r="B92" t="str">
            <v>LE HAVRE COTY</v>
          </cell>
          <cell r="C92">
            <v>760290</v>
          </cell>
        </row>
        <row r="93">
          <cell r="B93" t="str">
            <v>LE HAVRE GRAND CAP</v>
          </cell>
          <cell r="C93">
            <v>767890</v>
          </cell>
        </row>
        <row r="94">
          <cell r="B94" t="str">
            <v>LE HAVRE GRAVILLE</v>
          </cell>
          <cell r="C94">
            <v>769240</v>
          </cell>
        </row>
        <row r="95">
          <cell r="B95" t="str">
            <v xml:space="preserve">LE HAVRE LES HALLES </v>
          </cell>
          <cell r="C95">
            <v>761300</v>
          </cell>
        </row>
        <row r="96">
          <cell r="B96" t="str">
            <v>LE HAVRE MARE ROUGE</v>
          </cell>
          <cell r="C96">
            <v>769430</v>
          </cell>
        </row>
        <row r="97">
          <cell r="B97" t="str">
            <v>LE HAVRE MONT GAILLARD</v>
          </cell>
          <cell r="C97">
            <v>767890</v>
          </cell>
        </row>
        <row r="98">
          <cell r="B98" t="str">
            <v>LE HAVRE MONTMORENCY</v>
          </cell>
          <cell r="C98">
            <v>769340</v>
          </cell>
        </row>
        <row r="99">
          <cell r="B99" t="str">
            <v>LE HAVRE PALAIS DE JUSTICE</v>
          </cell>
          <cell r="C99">
            <v>763510</v>
          </cell>
        </row>
        <row r="100">
          <cell r="B100" t="str">
            <v>LE HAVRE QUARTIER DE L'EURE</v>
          </cell>
          <cell r="C100">
            <v>769260</v>
          </cell>
        </row>
        <row r="101">
          <cell r="B101" t="str">
            <v>LE HAVRE ROND POINT</v>
          </cell>
          <cell r="C101">
            <v>769250</v>
          </cell>
        </row>
        <row r="102">
          <cell r="B102" t="str">
            <v xml:space="preserve">LE HAVRE SANVIC </v>
          </cell>
          <cell r="C102">
            <v>769390</v>
          </cell>
        </row>
        <row r="103">
          <cell r="B103" t="str">
            <v>LE MESNIL ESNARD PDC</v>
          </cell>
          <cell r="C103">
            <v>760670</v>
          </cell>
        </row>
        <row r="104">
          <cell r="B104" t="str">
            <v>LE PETIT QUEVILLY</v>
          </cell>
          <cell r="C104">
            <v>764980</v>
          </cell>
        </row>
        <row r="105">
          <cell r="B105" t="str">
            <v>LE THUIT SIGNOL</v>
          </cell>
          <cell r="C105">
            <v>276380</v>
          </cell>
        </row>
        <row r="106">
          <cell r="B106" t="str">
            <v xml:space="preserve">LE TRAIT </v>
          </cell>
          <cell r="C106">
            <v>767090</v>
          </cell>
        </row>
        <row r="107">
          <cell r="B107" t="str">
            <v>LE TREPORT</v>
          </cell>
          <cell r="C107">
            <v>767110</v>
          </cell>
        </row>
        <row r="108">
          <cell r="B108" t="str">
            <v>LE VAUDREUIL</v>
          </cell>
          <cell r="C108">
            <v>275280</v>
          </cell>
        </row>
        <row r="109">
          <cell r="B109" t="str">
            <v>LES ANDELYS</v>
          </cell>
          <cell r="C109">
            <v>270310</v>
          </cell>
        </row>
        <row r="110">
          <cell r="B110" t="str">
            <v>LES ANDELYS PDC</v>
          </cell>
          <cell r="C110">
            <v>270310</v>
          </cell>
        </row>
        <row r="111">
          <cell r="B111" t="str">
            <v>LIEUREY</v>
          </cell>
          <cell r="C111">
            <v>273670</v>
          </cell>
        </row>
        <row r="112">
          <cell r="B112" t="str">
            <v>LILLEBONNE</v>
          </cell>
          <cell r="C112">
            <v>763840</v>
          </cell>
        </row>
        <row r="113">
          <cell r="B113" t="str">
            <v>LILLEBONNE PDC</v>
          </cell>
          <cell r="C113">
            <v>760640</v>
          </cell>
        </row>
        <row r="114">
          <cell r="B114" t="str">
            <v>LOUVIERS</v>
          </cell>
          <cell r="C114">
            <v>273750</v>
          </cell>
        </row>
        <row r="115">
          <cell r="B115" t="str">
            <v>LUNERAY</v>
          </cell>
          <cell r="C115">
            <v>764000</v>
          </cell>
        </row>
        <row r="116">
          <cell r="B116" t="str">
            <v>MALAUNAY</v>
          </cell>
          <cell r="C116">
            <v>764020</v>
          </cell>
        </row>
        <row r="117">
          <cell r="B117" t="str">
            <v>MAROMME</v>
          </cell>
          <cell r="C117">
            <v>764100</v>
          </cell>
        </row>
        <row r="118">
          <cell r="B118" t="str">
            <v>MAROMME ILOT</v>
          </cell>
          <cell r="C118">
            <v>760660</v>
          </cell>
        </row>
        <row r="119">
          <cell r="B119" t="str">
            <v>MARTAINVILLE EPREVILLE</v>
          </cell>
          <cell r="C119">
            <v>764120</v>
          </cell>
        </row>
        <row r="120">
          <cell r="B120" t="str">
            <v>MENILLES</v>
          </cell>
          <cell r="C120">
            <v>273970</v>
          </cell>
        </row>
        <row r="121">
          <cell r="B121" t="str">
            <v>MONTFORT SUR RISLE</v>
          </cell>
          <cell r="C121">
            <v>274130</v>
          </cell>
        </row>
        <row r="122">
          <cell r="B122" t="str">
            <v>MONT SAINT AIGNAN</v>
          </cell>
          <cell r="C122">
            <v>764510</v>
          </cell>
        </row>
        <row r="123">
          <cell r="B123" t="str">
            <v>MONT SAINT AIGNAN CE</v>
          </cell>
          <cell r="C123">
            <v>763330</v>
          </cell>
        </row>
        <row r="124">
          <cell r="B124" t="str">
            <v>MONTIVILLIERS</v>
          </cell>
          <cell r="C124">
            <v>764470</v>
          </cell>
        </row>
        <row r="125">
          <cell r="B125" t="str">
            <v>MONTIVILLIERS PDC</v>
          </cell>
          <cell r="C125">
            <v>764470</v>
          </cell>
        </row>
        <row r="126">
          <cell r="B126" t="str">
            <v>MONTVILLE</v>
          </cell>
          <cell r="C126">
            <v>760930</v>
          </cell>
        </row>
        <row r="127">
          <cell r="B127" t="str">
            <v>MOTTEVILLE</v>
          </cell>
          <cell r="C127">
            <v>764560</v>
          </cell>
        </row>
        <row r="128">
          <cell r="B128" t="str">
            <v>NEUFCHATEL-EN-BRAY</v>
          </cell>
          <cell r="C128">
            <v>760710</v>
          </cell>
        </row>
        <row r="129">
          <cell r="B129" t="str">
            <v>NEUVILLE LES DIEPPE</v>
          </cell>
          <cell r="C129">
            <v>764660</v>
          </cell>
        </row>
        <row r="130">
          <cell r="B130" t="str">
            <v>NONANCOURT</v>
          </cell>
          <cell r="C130">
            <v>272370</v>
          </cell>
        </row>
        <row r="131">
          <cell r="B131" t="str">
            <v>NOTRE DAME DE GRAVENCHON</v>
          </cell>
          <cell r="C131">
            <v>764760</v>
          </cell>
        </row>
        <row r="132">
          <cell r="B132" t="str">
            <v>OFFRANVILLE</v>
          </cell>
          <cell r="C132">
            <v>764820</v>
          </cell>
        </row>
        <row r="133">
          <cell r="B133" t="str">
            <v>OISSEL</v>
          </cell>
          <cell r="C133">
            <v>764840</v>
          </cell>
        </row>
        <row r="134">
          <cell r="B134" t="str">
            <v>OUVILLE LA RIVIERE</v>
          </cell>
          <cell r="C134">
            <v>764920</v>
          </cell>
        </row>
        <row r="135">
          <cell r="B135" t="str">
            <v>PACY SUR EURE</v>
          </cell>
          <cell r="C135">
            <v>274480</v>
          </cell>
        </row>
        <row r="136">
          <cell r="B136" t="str">
            <v>PACY SUR EURE ILOT</v>
          </cell>
          <cell r="C136">
            <v>272020</v>
          </cell>
        </row>
        <row r="137">
          <cell r="B137" t="str">
            <v>PAVILLY</v>
          </cell>
          <cell r="C137">
            <v>764950</v>
          </cell>
        </row>
        <row r="138">
          <cell r="B138" t="str">
            <v>PERRRIERS SUR ANDELLE</v>
          </cell>
          <cell r="C138">
            <v>274530</v>
          </cell>
        </row>
        <row r="139">
          <cell r="B139" t="str">
            <v>PETIT COURONNE</v>
          </cell>
          <cell r="C139">
            <v>764970</v>
          </cell>
        </row>
        <row r="140">
          <cell r="B140" t="str">
            <v>PIC ROUEN MADRILLET</v>
          </cell>
          <cell r="C140">
            <v>761470</v>
          </cell>
        </row>
        <row r="141">
          <cell r="B141" t="str">
            <v>PONT AUDEMER</v>
          </cell>
          <cell r="C141">
            <v>274670</v>
          </cell>
        </row>
        <row r="142">
          <cell r="B142" t="str">
            <v>PONT AUDEMER CDIS</v>
          </cell>
          <cell r="C142">
            <v>270550</v>
          </cell>
        </row>
        <row r="143">
          <cell r="B143" t="str">
            <v xml:space="preserve">PONT DE L'ARCHE </v>
          </cell>
          <cell r="C143">
            <v>274690</v>
          </cell>
        </row>
        <row r="144">
          <cell r="B144" t="str">
            <v>QUILLEBEUF SUR SEINE</v>
          </cell>
          <cell r="C144">
            <v>274850</v>
          </cell>
        </row>
        <row r="145">
          <cell r="B145" t="str">
            <v>QUINCAMPOIX</v>
          </cell>
          <cell r="C145">
            <v>765170</v>
          </cell>
        </row>
        <row r="146">
          <cell r="B146" t="str">
            <v>ROMILLY SUR ANDELLE</v>
          </cell>
        </row>
        <row r="147">
          <cell r="B147" t="str">
            <v>ROUEN CHATELET</v>
          </cell>
          <cell r="C147">
            <v>769400</v>
          </cell>
        </row>
        <row r="148">
          <cell r="B148" t="str">
            <v>ROUEN COURRIER CDIS</v>
          </cell>
          <cell r="C148">
            <v>760170</v>
          </cell>
        </row>
        <row r="149">
          <cell r="B149" t="str">
            <v>ROUEN GRAND MARE</v>
          </cell>
          <cell r="C149">
            <v>769680</v>
          </cell>
        </row>
        <row r="150">
          <cell r="B150" t="str">
            <v>ROUEN GRIEU</v>
          </cell>
          <cell r="C150">
            <v>769510</v>
          </cell>
        </row>
        <row r="151">
          <cell r="B151" t="str">
            <v>ROUEN HOTEL DE VILLE</v>
          </cell>
          <cell r="C151">
            <v>769300</v>
          </cell>
        </row>
        <row r="152">
          <cell r="B152" t="str">
            <v>ROUEN JEANNE D'ARC</v>
          </cell>
          <cell r="C152">
            <v>765400</v>
          </cell>
        </row>
        <row r="153">
          <cell r="B153" t="str">
            <v>ROUEN MARTAINVILLE</v>
          </cell>
          <cell r="C153">
            <v>769270</v>
          </cell>
        </row>
        <row r="154">
          <cell r="B154" t="str">
            <v>ROUEN PREFECTURE</v>
          </cell>
          <cell r="C154">
            <v>769280</v>
          </cell>
        </row>
        <row r="155">
          <cell r="B155" t="str">
            <v>ROUEN RESTAURANT RD</v>
          </cell>
          <cell r="C155">
            <v>761530</v>
          </cell>
        </row>
        <row r="156">
          <cell r="B156" t="str">
            <v>ROUEN SAINT CLEMENT</v>
          </cell>
          <cell r="C156">
            <v>769470</v>
          </cell>
        </row>
        <row r="157">
          <cell r="B157" t="str">
            <v>ROUEN SAINT ETIENNE ACP</v>
          </cell>
          <cell r="C157">
            <v>761340</v>
          </cell>
        </row>
        <row r="158">
          <cell r="B158" t="str">
            <v>ROUEN SAINT MARC</v>
          </cell>
          <cell r="C158">
            <v>764500</v>
          </cell>
        </row>
        <row r="159">
          <cell r="B159" t="str">
            <v>ROUTOT PDC</v>
          </cell>
          <cell r="C159">
            <v>270570</v>
          </cell>
        </row>
        <row r="160">
          <cell r="B160" t="str">
            <v>SAHURS</v>
          </cell>
          <cell r="C160">
            <v>765500</v>
          </cell>
        </row>
        <row r="161">
          <cell r="B161" t="str">
            <v>SAINT ANDRE DE L'EURE</v>
          </cell>
          <cell r="C161">
            <v>275070</v>
          </cell>
        </row>
        <row r="162">
          <cell r="B162" t="str">
            <v>SAINT ANDRE DE L'EURE ILOT</v>
          </cell>
          <cell r="C162">
            <v>272020</v>
          </cell>
        </row>
        <row r="163">
          <cell r="B163" t="str">
            <v>SAINT AUBIN LES ELBEUF</v>
          </cell>
          <cell r="C163">
            <v>765610</v>
          </cell>
        </row>
        <row r="164">
          <cell r="B164" t="str">
            <v>SAINT ETIENNE DU ROUVRAY</v>
          </cell>
          <cell r="C164">
            <v>760850</v>
          </cell>
        </row>
        <row r="165">
          <cell r="B165" t="str">
            <v>SAINT ETIENNE DU ROUVRAY CARNOT</v>
          </cell>
          <cell r="C165">
            <v>769630</v>
          </cell>
        </row>
        <row r="166">
          <cell r="B166" t="str">
            <v>SAINT ETIENNE DU ROUVRAY PRINCIPAL</v>
          </cell>
          <cell r="C166">
            <v>765750</v>
          </cell>
        </row>
        <row r="167">
          <cell r="B167" t="str">
            <v>SAINT GEORGES MOTEL</v>
          </cell>
          <cell r="C167">
            <v>275430</v>
          </cell>
        </row>
        <row r="168">
          <cell r="B168" t="str">
            <v>SAINT JACQUES SUR DARNETAL</v>
          </cell>
          <cell r="C168">
            <v>765910</v>
          </cell>
        </row>
        <row r="169">
          <cell r="B169" t="str">
            <v>SAINT MARCEL</v>
          </cell>
          <cell r="C169">
            <v>275620</v>
          </cell>
        </row>
        <row r="170">
          <cell r="B170" t="str">
            <v>SAINT NICOLAS D'ALIERMONT</v>
          </cell>
          <cell r="C170">
            <v>766240</v>
          </cell>
        </row>
        <row r="171">
          <cell r="B171" t="str">
            <v>SAINT NICOLAS D'ALIERMONT CDIS</v>
          </cell>
          <cell r="C171">
            <v>760940</v>
          </cell>
        </row>
        <row r="172">
          <cell r="B172" t="str">
            <v>SAINT PIERRE DE VARENGEVILLE</v>
          </cell>
          <cell r="C172">
            <v>766360</v>
          </cell>
        </row>
        <row r="173">
          <cell r="B173" t="str">
            <v>SAINT PIERRE DU VAUVRAY</v>
          </cell>
          <cell r="C173">
            <v>275980</v>
          </cell>
        </row>
        <row r="174">
          <cell r="B174" t="str">
            <v>SAINT PIERRE LES ELBEUF</v>
          </cell>
          <cell r="C174">
            <v>766400</v>
          </cell>
        </row>
        <row r="175">
          <cell r="B175" t="str">
            <v>SAINT ROMAIN DE COLBOSC</v>
          </cell>
          <cell r="C175">
            <v>766470</v>
          </cell>
        </row>
        <row r="176">
          <cell r="B176" t="str">
            <v>SAINT SAENS</v>
          </cell>
          <cell r="C176">
            <v>760780</v>
          </cell>
        </row>
        <row r="177">
          <cell r="B177" t="str">
            <v>SAINT VALERY EN CAUX</v>
          </cell>
          <cell r="C177">
            <v>766550</v>
          </cell>
        </row>
        <row r="178">
          <cell r="B178" t="str">
            <v>SAINT VALERY EN CAUX PDC</v>
          </cell>
          <cell r="C178">
            <v>760790</v>
          </cell>
        </row>
        <row r="179">
          <cell r="B179" t="str">
            <v>SAINTE ADRESSE</v>
          </cell>
          <cell r="C179">
            <v>765520</v>
          </cell>
        </row>
        <row r="180">
          <cell r="B180" t="str">
            <v>SAINT OUEN DE THOUBERVILLE</v>
          </cell>
          <cell r="C180">
            <v>275800</v>
          </cell>
        </row>
        <row r="181">
          <cell r="B181" t="str">
            <v>SAINT SEBASTIEN DE MORSENT</v>
          </cell>
          <cell r="C181">
            <v>276020</v>
          </cell>
        </row>
        <row r="182">
          <cell r="B182" t="str">
            <v>SERQUEUX</v>
          </cell>
          <cell r="C182">
            <v>766720</v>
          </cell>
        </row>
        <row r="183">
          <cell r="B183" t="str">
            <v>SOTTEVILLE LES ROUEN PDC</v>
          </cell>
          <cell r="C183">
            <v>760800</v>
          </cell>
        </row>
        <row r="184">
          <cell r="B184" t="str">
            <v>TOTES</v>
          </cell>
          <cell r="C184">
            <v>760960</v>
          </cell>
        </row>
        <row r="185">
          <cell r="B185" t="str">
            <v>VAL DE REUIL</v>
          </cell>
          <cell r="C185">
            <v>277010</v>
          </cell>
        </row>
        <row r="186">
          <cell r="B186" t="str">
            <v>VAL DE REUIL CDIS</v>
          </cell>
          <cell r="C186">
            <v>270120</v>
          </cell>
        </row>
        <row r="187">
          <cell r="B187" t="str">
            <v>VALMONT</v>
          </cell>
          <cell r="C187">
            <v>767190</v>
          </cell>
        </row>
        <row r="188">
          <cell r="B188" t="str">
            <v>VERNON PPDC</v>
          </cell>
          <cell r="C188">
            <v>270610</v>
          </cell>
        </row>
        <row r="189">
          <cell r="B189" t="str">
            <v>VEULES-LES-ROSES</v>
          </cell>
          <cell r="C189">
            <v>767350</v>
          </cell>
        </row>
        <row r="190">
          <cell r="B190" t="str">
            <v>YERVILLE</v>
          </cell>
          <cell r="C190">
            <v>767520</v>
          </cell>
        </row>
        <row r="191">
          <cell r="B191" t="str">
            <v>YVETOT</v>
          </cell>
          <cell r="C191">
            <v>767580</v>
          </cell>
        </row>
        <row r="192">
          <cell r="B192" t="str">
            <v>YVETOT PPDC</v>
          </cell>
          <cell r="C192">
            <v>761290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73"/>
  <sheetViews>
    <sheetView tabSelected="1" zoomScale="80" zoomScaleNormal="80" workbookViewId="0">
      <pane ySplit="3" topLeftCell="A71" activePane="bottomLeft" state="frozen"/>
      <selection activeCell="B43" sqref="B43:M43"/>
      <selection pane="bottomLeft" activeCell="D77" sqref="D76:D77"/>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86.140625" customWidth="1"/>
    <col min="10" max="10" width="13" customWidth="1"/>
    <col min="11" max="11" width="93.4257812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201</v>
      </c>
      <c r="J1" s="1"/>
      <c r="K1" s="1"/>
    </row>
    <row r="2" spans="2:22" x14ac:dyDescent="0.2">
      <c r="E2" s="5"/>
      <c r="F2" s="6"/>
      <c r="G2" s="7"/>
      <c r="H2" s="8"/>
      <c r="I2" s="9"/>
      <c r="J2" s="6"/>
      <c r="K2" s="9"/>
    </row>
    <row r="3" spans="2:22" ht="30.75" thickBot="1" x14ac:dyDescent="0.25">
      <c r="B3" s="11" t="s">
        <v>0</v>
      </c>
      <c r="C3" s="12" t="s">
        <v>1</v>
      </c>
      <c r="D3" s="62" t="s">
        <v>66</v>
      </c>
      <c r="E3" s="13" t="s">
        <v>2</v>
      </c>
      <c r="F3" s="13" t="s">
        <v>3</v>
      </c>
      <c r="G3" s="14" t="s">
        <v>4</v>
      </c>
      <c r="H3" s="13" t="s">
        <v>5</v>
      </c>
      <c r="I3" s="13" t="s">
        <v>6</v>
      </c>
      <c r="J3" s="13" t="s">
        <v>7</v>
      </c>
      <c r="K3" s="13" t="s">
        <v>8</v>
      </c>
    </row>
    <row r="4" spans="2:22" ht="83.25" hidden="1" customHeight="1" x14ac:dyDescent="0.25">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5">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5">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5">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5">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5">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5">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5">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5">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5">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5">
      <c r="B14" s="35">
        <f t="shared" si="0"/>
        <v>45226</v>
      </c>
      <c r="C14" s="36">
        <v>76</v>
      </c>
      <c r="D14" s="36">
        <v>761290</v>
      </c>
      <c r="E14" s="36">
        <v>18437731</v>
      </c>
      <c r="F14" s="37" t="s">
        <v>29</v>
      </c>
      <c r="G14" s="38">
        <v>45226</v>
      </c>
      <c r="H14" s="67" t="s">
        <v>10</v>
      </c>
      <c r="I14" s="39" t="s">
        <v>30</v>
      </c>
      <c r="J14" s="40" t="s">
        <v>12</v>
      </c>
      <c r="K14" s="41" t="s">
        <v>31</v>
      </c>
    </row>
    <row r="15" spans="2:22" s="4" customFormat="1" ht="64.5" hidden="1" thickBot="1" x14ac:dyDescent="0.25">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9" hidden="1" thickBot="1" x14ac:dyDescent="0.25">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15.5" hidden="1" thickBot="1" x14ac:dyDescent="0.25">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5">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79.25" hidden="1" thickBot="1" x14ac:dyDescent="0.25">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5">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5">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7.25" hidden="1" thickBot="1" x14ac:dyDescent="0.25">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75" hidden="1" thickBot="1" x14ac:dyDescent="0.25">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2.5" hidden="1" thickTop="1" thickBot="1" x14ac:dyDescent="0.25">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5">
      <c r="B27" s="27">
        <f t="shared" si="0"/>
        <v>45299</v>
      </c>
      <c r="C27" s="16">
        <v>76</v>
      </c>
      <c r="D27" s="17">
        <v>760520</v>
      </c>
      <c r="E27" s="17">
        <v>18977915</v>
      </c>
      <c r="F27" s="56" t="s">
        <v>53</v>
      </c>
      <c r="G27" s="19">
        <v>45299</v>
      </c>
      <c r="H27" s="66" t="s">
        <v>10</v>
      </c>
      <c r="I27" s="25" t="s">
        <v>54</v>
      </c>
      <c r="J27" s="44" t="s">
        <v>12</v>
      </c>
      <c r="K27" s="22" t="s">
        <v>109</v>
      </c>
    </row>
    <row r="28" spans="2:22" ht="90" hidden="1" thickBot="1" x14ac:dyDescent="0.25">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5">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5">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5">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5">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90" hidden="1" thickBot="1" x14ac:dyDescent="0.25">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5">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5">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5">
      <c r="B38" s="27">
        <f t="shared" si="1"/>
        <v>45363</v>
      </c>
      <c r="C38" s="16">
        <v>76</v>
      </c>
      <c r="D38" s="16">
        <v>760600</v>
      </c>
      <c r="E38" s="16">
        <v>19263654</v>
      </c>
      <c r="F38" s="58" t="s">
        <v>32</v>
      </c>
      <c r="G38" s="24">
        <v>45363</v>
      </c>
      <c r="H38" s="66" t="s">
        <v>10</v>
      </c>
      <c r="I38" s="25" t="s">
        <v>72</v>
      </c>
      <c r="J38" s="26" t="s">
        <v>12</v>
      </c>
      <c r="K38" s="22" t="s">
        <v>85</v>
      </c>
    </row>
    <row r="39" spans="2:11" ht="77.25" hidden="1" thickBot="1" x14ac:dyDescent="0.25">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5">
      <c r="B41" s="69">
        <f t="shared" ref="B41:B72" si="2">+G41</f>
        <v>45386</v>
      </c>
      <c r="C41" s="17">
        <v>76</v>
      </c>
      <c r="D41" s="17">
        <v>760430</v>
      </c>
      <c r="E41" s="17">
        <v>19359423</v>
      </c>
      <c r="F41" s="56" t="s">
        <v>35</v>
      </c>
      <c r="G41" s="19">
        <v>45386</v>
      </c>
      <c r="H41" s="28" t="s">
        <v>10</v>
      </c>
      <c r="I41" s="20" t="s">
        <v>117</v>
      </c>
      <c r="J41" s="26" t="s">
        <v>12</v>
      </c>
      <c r="K41" s="20" t="s">
        <v>118</v>
      </c>
    </row>
    <row r="42" spans="2:11" ht="92.25" hidden="1" customHeight="1" x14ac:dyDescent="0.25">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5">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9" hidden="1" thickBot="1" x14ac:dyDescent="0.25">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5">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5">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9" hidden="1" customHeight="1" x14ac:dyDescent="0.25">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58.5" hidden="1" customHeight="1" x14ac:dyDescent="0.25">
      <c r="B50" s="27">
        <f t="shared" si="2"/>
        <v>45464</v>
      </c>
      <c r="C50" s="73">
        <v>76</v>
      </c>
      <c r="D50" s="74">
        <f>VLOOKUP(F50,'[1]Chantier La Poste'!$B$2:$C$910,2,FALSE)</f>
        <v>760270</v>
      </c>
      <c r="E50" s="73">
        <v>19739434</v>
      </c>
      <c r="F50" s="88" t="s">
        <v>126</v>
      </c>
      <c r="G50" s="76">
        <v>45464</v>
      </c>
      <c r="H50" s="77" t="s">
        <v>10</v>
      </c>
      <c r="I50" s="80" t="s">
        <v>144</v>
      </c>
      <c r="J50" s="79" t="s">
        <v>140</v>
      </c>
      <c r="K50" s="89" t="s">
        <v>146</v>
      </c>
    </row>
    <row r="51" spans="2:11" ht="169.5" hidden="1" customHeight="1" thickBot="1" x14ac:dyDescent="0.25">
      <c r="B51" s="90">
        <f t="shared" si="2"/>
        <v>45471</v>
      </c>
      <c r="C51" s="91">
        <v>76</v>
      </c>
      <c r="D51" s="92">
        <f>VLOOKUP(F51,'[1]Chantier La Poste'!$B$2:$C$910,2,FALSE)</f>
        <v>760960</v>
      </c>
      <c r="E51" s="91">
        <v>19770261</v>
      </c>
      <c r="F51" s="93" t="s">
        <v>141</v>
      </c>
      <c r="G51" s="94">
        <v>45471</v>
      </c>
      <c r="H51" s="95" t="s">
        <v>10</v>
      </c>
      <c r="I51" s="105" t="s">
        <v>143</v>
      </c>
      <c r="J51" s="96" t="s">
        <v>142</v>
      </c>
      <c r="K51" s="106" t="s">
        <v>145</v>
      </c>
    </row>
    <row r="52" spans="2:11" ht="300" hidden="1" customHeight="1" x14ac:dyDescent="0.25">
      <c r="B52" s="27">
        <f t="shared" si="2"/>
        <v>45476</v>
      </c>
      <c r="C52" s="73">
        <v>76</v>
      </c>
      <c r="D52" s="74">
        <f>VLOOKUP(F52,'[1]Chantier La Poste'!$B$2:$C$913,2,FALSE)</f>
        <v>760270</v>
      </c>
      <c r="E52" s="73">
        <v>19739434</v>
      </c>
      <c r="F52" s="88" t="s">
        <v>126</v>
      </c>
      <c r="G52" s="76">
        <v>45476</v>
      </c>
      <c r="H52" s="77" t="s">
        <v>10</v>
      </c>
      <c r="I52" s="80" t="s">
        <v>144</v>
      </c>
      <c r="J52" s="107" t="s">
        <v>140</v>
      </c>
      <c r="K52" s="108" t="s">
        <v>147</v>
      </c>
    </row>
    <row r="53" spans="2:11" ht="66" hidden="1" customHeight="1" x14ac:dyDescent="0.25">
      <c r="B53" s="27">
        <f t="shared" si="2"/>
        <v>45481</v>
      </c>
      <c r="C53" s="73">
        <v>76</v>
      </c>
      <c r="D53" s="74">
        <v>763330</v>
      </c>
      <c r="E53" s="73">
        <v>19807559</v>
      </c>
      <c r="F53" s="88" t="s">
        <v>148</v>
      </c>
      <c r="G53" s="76">
        <v>45481</v>
      </c>
      <c r="H53" s="77" t="s">
        <v>10</v>
      </c>
      <c r="I53" s="80" t="s">
        <v>149</v>
      </c>
      <c r="J53" s="79" t="s">
        <v>48</v>
      </c>
      <c r="K53" s="109" t="s">
        <v>150</v>
      </c>
    </row>
    <row r="54" spans="2:11" ht="56.25" hidden="1" customHeight="1" x14ac:dyDescent="0.25">
      <c r="B54" s="27">
        <f t="shared" si="2"/>
        <v>45481</v>
      </c>
      <c r="C54" s="73">
        <v>76</v>
      </c>
      <c r="D54" s="74">
        <f>VLOOKUP(F54,'[1]Chantier La Poste'!$B$2:$C$913,2,FALSE)</f>
        <v>760710</v>
      </c>
      <c r="E54" s="73">
        <v>19808291</v>
      </c>
      <c r="F54" s="75" t="s">
        <v>55</v>
      </c>
      <c r="G54" s="76">
        <v>45481</v>
      </c>
      <c r="H54" s="77" t="s">
        <v>10</v>
      </c>
      <c r="I54" s="78" t="s">
        <v>151</v>
      </c>
      <c r="J54" s="79" t="s">
        <v>25</v>
      </c>
      <c r="K54" s="109" t="s">
        <v>152</v>
      </c>
    </row>
    <row r="55" spans="2:11" ht="312" hidden="1" customHeight="1" x14ac:dyDescent="0.25">
      <c r="B55" s="27">
        <f>+G55</f>
        <v>45484</v>
      </c>
      <c r="C55" s="73">
        <v>76</v>
      </c>
      <c r="D55" s="74">
        <f>VLOOKUP(F55,'[1]Chantier La Poste'!$B$2:$C$913,2,FALSE)</f>
        <v>760960</v>
      </c>
      <c r="E55" s="73">
        <v>19770261</v>
      </c>
      <c r="F55" s="75" t="s">
        <v>141</v>
      </c>
      <c r="G55" s="76">
        <v>45484</v>
      </c>
      <c r="H55" s="77" t="s">
        <v>10</v>
      </c>
      <c r="I55" s="80" t="s">
        <v>153</v>
      </c>
      <c r="J55" s="79" t="s">
        <v>154</v>
      </c>
      <c r="K55" s="110" t="s">
        <v>155</v>
      </c>
    </row>
    <row r="56" spans="2:11" ht="101.25" hidden="1" customHeight="1" x14ac:dyDescent="0.25">
      <c r="B56" s="46">
        <f>+G56</f>
        <v>45484</v>
      </c>
      <c r="C56" s="81">
        <v>76</v>
      </c>
      <c r="D56" s="82">
        <f>VLOOKUP(F56,'[1]Chantier La Poste'!$B$2:$C$913,2,FALSE)</f>
        <v>760790</v>
      </c>
      <c r="E56" s="81">
        <v>19822651</v>
      </c>
      <c r="F56" s="83" t="s">
        <v>156</v>
      </c>
      <c r="G56" s="84">
        <v>45484</v>
      </c>
      <c r="H56" s="85" t="s">
        <v>10</v>
      </c>
      <c r="I56" s="86" t="s">
        <v>157</v>
      </c>
      <c r="J56" s="87" t="s">
        <v>158</v>
      </c>
      <c r="K56" s="111" t="s">
        <v>159</v>
      </c>
    </row>
    <row r="57" spans="2:11" ht="136.5" hidden="1" customHeight="1" x14ac:dyDescent="0.25">
      <c r="B57" s="27">
        <f t="shared" si="2"/>
        <v>45485</v>
      </c>
      <c r="C57" s="73">
        <v>76</v>
      </c>
      <c r="D57" s="74">
        <f>VLOOKUP(F57,'[1]Chantier La Poste'!$B$2:$C$913,2,FALSE)</f>
        <v>760960</v>
      </c>
      <c r="E57" s="73">
        <v>19828201</v>
      </c>
      <c r="F57" s="75" t="s">
        <v>141</v>
      </c>
      <c r="G57" s="76">
        <v>45485</v>
      </c>
      <c r="H57" s="77" t="s">
        <v>10</v>
      </c>
      <c r="I57" s="80" t="s">
        <v>160</v>
      </c>
      <c r="J57" s="79" t="s">
        <v>161</v>
      </c>
      <c r="K57" s="109" t="s">
        <v>162</v>
      </c>
    </row>
    <row r="58" spans="2:11" ht="66" hidden="1" customHeight="1" x14ac:dyDescent="0.25">
      <c r="B58" s="27">
        <f t="shared" si="2"/>
        <v>45490</v>
      </c>
      <c r="C58" s="73">
        <v>76</v>
      </c>
      <c r="D58" s="74">
        <f>VLOOKUP(F58,'[1]Chantier La Poste'!$B$2:$C$913,2,FALSE)</f>
        <v>760960</v>
      </c>
      <c r="E58" s="73">
        <v>19846615</v>
      </c>
      <c r="F58" s="75" t="s">
        <v>141</v>
      </c>
      <c r="G58" s="76">
        <v>45490</v>
      </c>
      <c r="H58" s="77" t="s">
        <v>10</v>
      </c>
      <c r="I58" s="80" t="s">
        <v>163</v>
      </c>
      <c r="J58" s="79" t="s">
        <v>48</v>
      </c>
      <c r="K58" s="110" t="s">
        <v>164</v>
      </c>
    </row>
    <row r="59" spans="2:11" ht="88.5" hidden="1" customHeight="1" x14ac:dyDescent="0.25">
      <c r="B59" s="27">
        <f t="shared" si="2"/>
        <v>45503</v>
      </c>
      <c r="C59" s="73">
        <v>76</v>
      </c>
      <c r="D59" s="74">
        <f>VLOOKUP(F59,'[1]Chantier La Poste'!$B$2:$C$913,2,FALSE)</f>
        <v>760640</v>
      </c>
      <c r="E59" s="73">
        <v>19901563</v>
      </c>
      <c r="F59" s="75" t="s">
        <v>165</v>
      </c>
      <c r="G59" s="76">
        <v>45503</v>
      </c>
      <c r="H59" s="77" t="s">
        <v>10</v>
      </c>
      <c r="I59" s="78" t="s">
        <v>166</v>
      </c>
      <c r="J59" s="79" t="s">
        <v>167</v>
      </c>
      <c r="K59" s="110" t="s">
        <v>168</v>
      </c>
    </row>
    <row r="60" spans="2:11" ht="78" hidden="1" customHeight="1" x14ac:dyDescent="0.25">
      <c r="B60" s="27">
        <f t="shared" si="2"/>
        <v>45504</v>
      </c>
      <c r="C60" s="73">
        <v>76</v>
      </c>
      <c r="D60" s="74">
        <f>VLOOKUP(F60,'[1]Chantier La Poste'!$B$2:$C$913,2,FALSE)</f>
        <v>760110</v>
      </c>
      <c r="E60" s="73">
        <v>19907741</v>
      </c>
      <c r="F60" s="75" t="s">
        <v>62</v>
      </c>
      <c r="G60" s="76">
        <v>45504</v>
      </c>
      <c r="H60" s="77" t="s">
        <v>10</v>
      </c>
      <c r="I60" s="78" t="s">
        <v>169</v>
      </c>
      <c r="J60" s="79" t="s">
        <v>161</v>
      </c>
      <c r="K60" s="108" t="s">
        <v>170</v>
      </c>
    </row>
    <row r="61" spans="2:11" ht="83.25" hidden="1" customHeight="1" x14ac:dyDescent="0.25">
      <c r="B61" s="27">
        <f t="shared" si="2"/>
        <v>45509</v>
      </c>
      <c r="C61" s="73">
        <v>76</v>
      </c>
      <c r="D61" s="74">
        <f>VLOOKUP(F61,'[1]Chantier La Poste'!$B$2:$C$914,2,FALSE)</f>
        <v>760960</v>
      </c>
      <c r="E61" s="73">
        <v>19926057</v>
      </c>
      <c r="F61" s="75" t="s">
        <v>141</v>
      </c>
      <c r="G61" s="76">
        <v>45509</v>
      </c>
      <c r="H61" s="77" t="s">
        <v>10</v>
      </c>
      <c r="I61" s="78" t="s">
        <v>171</v>
      </c>
      <c r="J61" s="79" t="s">
        <v>172</v>
      </c>
      <c r="K61" s="110" t="s">
        <v>173</v>
      </c>
    </row>
    <row r="62" spans="2:11" ht="123.75" hidden="1" customHeight="1" x14ac:dyDescent="0.25">
      <c r="B62" s="27">
        <f t="shared" si="2"/>
        <v>45510</v>
      </c>
      <c r="C62" s="73">
        <v>76</v>
      </c>
      <c r="D62" s="74">
        <f>VLOOKUP(F62,'[1]Chantier La Poste'!$B$2:$C$914,2,FALSE)</f>
        <v>760430</v>
      </c>
      <c r="E62" s="73">
        <v>19931418</v>
      </c>
      <c r="F62" s="75" t="s">
        <v>35</v>
      </c>
      <c r="G62" s="76">
        <v>45510</v>
      </c>
      <c r="H62" s="77" t="s">
        <v>10</v>
      </c>
      <c r="I62" s="78" t="s">
        <v>174</v>
      </c>
      <c r="J62" s="79" t="s">
        <v>20</v>
      </c>
      <c r="K62" s="108" t="s">
        <v>175</v>
      </c>
    </row>
    <row r="63" spans="2:11" ht="96" hidden="1" customHeight="1" x14ac:dyDescent="0.25">
      <c r="B63" s="27">
        <f t="shared" si="2"/>
        <v>45517</v>
      </c>
      <c r="C63" s="73">
        <v>76</v>
      </c>
      <c r="D63" s="74">
        <f>VLOOKUP(F63,'[1]Chantier La Poste'!$B$2:$C$914,2,FALSE)</f>
        <v>272020</v>
      </c>
      <c r="E63" s="73">
        <v>19959507</v>
      </c>
      <c r="F63" s="75" t="s">
        <v>176</v>
      </c>
      <c r="G63" s="76">
        <v>45517</v>
      </c>
      <c r="H63" s="112" t="s">
        <v>10</v>
      </c>
      <c r="I63" s="80" t="s">
        <v>177</v>
      </c>
      <c r="J63" s="79" t="s">
        <v>178</v>
      </c>
      <c r="K63" s="108" t="s">
        <v>179</v>
      </c>
    </row>
    <row r="64" spans="2:11" ht="59.25" hidden="1" customHeight="1" x14ac:dyDescent="0.25">
      <c r="B64" s="27">
        <f t="shared" si="2"/>
        <v>45517</v>
      </c>
      <c r="C64" s="73">
        <v>76</v>
      </c>
      <c r="D64" s="74">
        <f>VLOOKUP(F64,'[1]Chantier La Poste'!$B$2:$C$914,2,FALSE)</f>
        <v>760960</v>
      </c>
      <c r="E64" s="73">
        <v>19959945</v>
      </c>
      <c r="F64" s="75" t="s">
        <v>141</v>
      </c>
      <c r="G64" s="76">
        <v>45517</v>
      </c>
      <c r="H64" s="77" t="s">
        <v>10</v>
      </c>
      <c r="I64" s="80" t="s">
        <v>180</v>
      </c>
      <c r="J64" s="79" t="s">
        <v>161</v>
      </c>
      <c r="K64" s="108" t="s">
        <v>181</v>
      </c>
    </row>
    <row r="65" spans="2:11" ht="137.25" hidden="1" customHeight="1" x14ac:dyDescent="0.25">
      <c r="B65" s="27">
        <f t="shared" si="2"/>
        <v>45524</v>
      </c>
      <c r="C65" s="73">
        <v>76</v>
      </c>
      <c r="D65" s="74">
        <f>VLOOKUP(F65,'[1]Chantier La Poste'!$B$2:$C$914,2,FALSE)</f>
        <v>760170</v>
      </c>
      <c r="E65" s="73">
        <v>19981522</v>
      </c>
      <c r="F65" s="75" t="s">
        <v>26</v>
      </c>
      <c r="G65" s="76">
        <v>45524</v>
      </c>
      <c r="H65" s="77" t="s">
        <v>10</v>
      </c>
      <c r="I65" s="80" t="s">
        <v>182</v>
      </c>
      <c r="J65" s="79" t="s">
        <v>23</v>
      </c>
      <c r="K65" s="110" t="s">
        <v>183</v>
      </c>
    </row>
    <row r="66" spans="2:11" ht="48.75" hidden="1" thickBot="1" x14ac:dyDescent="0.25">
      <c r="B66" s="27">
        <f t="shared" si="2"/>
        <v>45530</v>
      </c>
      <c r="C66" s="73">
        <v>76</v>
      </c>
      <c r="D66" s="74">
        <f>VLOOKUP(F66,'[1]Chantier La Poste'!$B$2:$C$914,2,FALSE)</f>
        <v>760270</v>
      </c>
      <c r="E66" s="73">
        <v>20004360</v>
      </c>
      <c r="F66" s="75" t="s">
        <v>126</v>
      </c>
      <c r="G66" s="76">
        <v>45530</v>
      </c>
      <c r="H66" s="77" t="s">
        <v>10</v>
      </c>
      <c r="I66" s="80" t="s">
        <v>184</v>
      </c>
      <c r="J66" s="79" t="s">
        <v>12</v>
      </c>
      <c r="K66" s="110" t="s">
        <v>185</v>
      </c>
    </row>
    <row r="67" spans="2:11" ht="57.75" hidden="1" customHeight="1" x14ac:dyDescent="0.25">
      <c r="B67" s="27">
        <f t="shared" si="2"/>
        <v>45530</v>
      </c>
      <c r="C67" s="73">
        <v>76</v>
      </c>
      <c r="D67" s="74">
        <f>VLOOKUP(F67,'[1]Chantier La Poste'!$B$2:$C$914,2,FALSE)</f>
        <v>760960</v>
      </c>
      <c r="E67" s="73">
        <v>20008374</v>
      </c>
      <c r="F67" s="75" t="s">
        <v>141</v>
      </c>
      <c r="G67" s="76">
        <v>45530</v>
      </c>
      <c r="H67" s="77" t="s">
        <v>10</v>
      </c>
      <c r="I67" s="80" t="s">
        <v>186</v>
      </c>
      <c r="J67" s="79" t="s">
        <v>167</v>
      </c>
      <c r="K67" s="110" t="s">
        <v>187</v>
      </c>
    </row>
    <row r="68" spans="2:11" ht="63" hidden="1" customHeight="1" x14ac:dyDescent="0.25">
      <c r="B68" s="27">
        <f t="shared" si="2"/>
        <v>45530</v>
      </c>
      <c r="C68" s="73">
        <v>76</v>
      </c>
      <c r="D68" s="74">
        <f>VLOOKUP(F68,'[1]Chantier La Poste'!$B$2:$C$914,2,FALSE)</f>
        <v>760960</v>
      </c>
      <c r="E68" s="73">
        <v>20008400</v>
      </c>
      <c r="F68" s="75" t="s">
        <v>141</v>
      </c>
      <c r="G68" s="76">
        <v>45530</v>
      </c>
      <c r="H68" s="77" t="s">
        <v>10</v>
      </c>
      <c r="I68" s="80" t="s">
        <v>188</v>
      </c>
      <c r="J68" s="79" t="s">
        <v>161</v>
      </c>
      <c r="K68" s="110" t="s">
        <v>189</v>
      </c>
    </row>
    <row r="69" spans="2:11" ht="60" hidden="1" customHeight="1" x14ac:dyDescent="0.25">
      <c r="B69" s="27">
        <f t="shared" si="2"/>
        <v>45532</v>
      </c>
      <c r="C69" s="73">
        <v>76</v>
      </c>
      <c r="D69" s="74">
        <f>VLOOKUP(F69,'[1]Chantier La Poste'!$B$2:$C$914,2,FALSE)</f>
        <v>760780</v>
      </c>
      <c r="E69" s="73">
        <v>20017946</v>
      </c>
      <c r="F69" s="75" t="s">
        <v>123</v>
      </c>
      <c r="G69" s="76">
        <v>45532</v>
      </c>
      <c r="H69" s="77" t="s">
        <v>10</v>
      </c>
      <c r="I69" s="80" t="s">
        <v>190</v>
      </c>
      <c r="J69" s="79" t="s">
        <v>161</v>
      </c>
      <c r="K69" s="108" t="s">
        <v>191</v>
      </c>
    </row>
    <row r="70" spans="2:11" ht="114" hidden="1" customHeight="1" thickBot="1" x14ac:dyDescent="0.25">
      <c r="B70" s="27">
        <f t="shared" si="2"/>
        <v>45533</v>
      </c>
      <c r="C70" s="73">
        <v>76</v>
      </c>
      <c r="D70" s="74">
        <f>VLOOKUP(F70,'[1]Chantier La Poste'!$B$2:$C$914,2,FALSE)</f>
        <v>760600</v>
      </c>
      <c r="E70" s="73">
        <v>20022615</v>
      </c>
      <c r="F70" s="75" t="s">
        <v>135</v>
      </c>
      <c r="G70" s="76">
        <v>45533</v>
      </c>
      <c r="H70" s="77" t="s">
        <v>10</v>
      </c>
      <c r="I70" s="78" t="s">
        <v>192</v>
      </c>
      <c r="J70" s="79" t="s">
        <v>44</v>
      </c>
      <c r="K70" s="110" t="s">
        <v>193</v>
      </c>
    </row>
    <row r="71" spans="2:11" ht="48.75" thickTop="1" x14ac:dyDescent="0.2">
      <c r="B71" s="122">
        <f t="shared" si="2"/>
        <v>45554</v>
      </c>
      <c r="C71" s="113">
        <v>76</v>
      </c>
      <c r="D71" s="114">
        <f>VLOOKUP(F71,'[1]Chantier La Poste'!$B$2:$C$915,2,FALSE)</f>
        <v>760410</v>
      </c>
      <c r="E71" s="113">
        <v>20108429</v>
      </c>
      <c r="F71" s="115" t="s">
        <v>194</v>
      </c>
      <c r="G71" s="116">
        <v>45554</v>
      </c>
      <c r="H71" s="117" t="s">
        <v>10</v>
      </c>
      <c r="I71" s="118" t="s">
        <v>195</v>
      </c>
      <c r="J71" s="121" t="s">
        <v>196</v>
      </c>
      <c r="K71" s="119" t="s">
        <v>197</v>
      </c>
    </row>
    <row r="72" spans="2:11" ht="115.5" thickBot="1" x14ac:dyDescent="0.25">
      <c r="B72" s="123">
        <f t="shared" si="2"/>
        <v>45562</v>
      </c>
      <c r="C72" s="91">
        <v>76</v>
      </c>
      <c r="D72" s="92">
        <f>VLOOKUP(F72,'[1]Chantier La Poste'!$B$2:$C$915,2,FALSE)</f>
        <v>762760</v>
      </c>
      <c r="E72" s="91">
        <v>20155465</v>
      </c>
      <c r="F72" s="93" t="s">
        <v>198</v>
      </c>
      <c r="G72" s="94">
        <v>45562</v>
      </c>
      <c r="H72" s="95" t="s">
        <v>10</v>
      </c>
      <c r="I72" s="105" t="s">
        <v>199</v>
      </c>
      <c r="J72" s="96" t="s">
        <v>44</v>
      </c>
      <c r="K72" s="120" t="s">
        <v>200</v>
      </c>
    </row>
    <row r="73" spans="2:11" ht="13.5" thickTop="1" x14ac:dyDescent="0.2"/>
  </sheetData>
  <autoFilter ref="B3:K72" xr:uid="{A296DA48-0CCC-4308-B8C6-F90541CB4FD0}">
    <filterColumn colId="0">
      <filters>
        <dateGroupItem year="2024" month="9"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R6F4DP5YXM3J-1091299435-537006</_dlc_DocId>
    <_dlc_DocIdUrl xmlns="d39b6887-d5d2-48b1-8c32-18845e2671f6">
      <Url>https://c90156464.sharepoint.com/sites/DREUX/_layouts/15/DocIdRedir.aspx?ID=R6F4DP5YXM3J-1091299435-537006</Url>
      <Description>R6F4DP5YXM3J-1091299435-537006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2024-10-04T13:25:00Z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f6fca0a3-9a34-4046-88be-bd118d3459c5</vt:lpwstr>
  </property>
  <property fmtid="{D5CDD505-2E9C-101B-9397-08002B2CF9AE}" pid="4" name="MediaServiceImageTags">
    <vt:lpwstr/>
  </property>
</Properties>
</file>